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30"/>
  <workbookPr/>
  <mc:AlternateContent xmlns:mc="http://schemas.openxmlformats.org/markup-compatibility/2006">
    <mc:Choice Requires="x15">
      <x15ac:absPath xmlns:x15ac="http://schemas.microsoft.com/office/spreadsheetml/2010/11/ac" url="\\10.20.1.30\ftp\MNET\Lalissa\01_Template\2018_017_WordTech_Accessible_Templates_B9\04_PreDTP_Done\vi-vn\"/>
    </mc:Choice>
  </mc:AlternateContent>
  <xr:revisionPtr revIDLastSave="0" documentId="12_ncr:500000_{2C29A0C9-190D-4A4E-A783-F52DC6C2B2F1}" xr6:coauthVersionLast="32" xr6:coauthVersionMax="32" xr10:uidLastSave="{00000000-0000-0000-0000-000000000000}"/>
  <bookViews>
    <workbookView xWindow="0" yWindow="0" windowWidth="28620" windowHeight="12210" xr2:uid="{00000000-000D-0000-FFFF-FFFF00000000}"/>
  </bookViews>
  <sheets>
    <sheet name="Tóm tắt ngân sách" sheetId="1" r:id="rId1"/>
    <sheet name="Thu nhập hàng tháng" sheetId="5" r:id="rId2"/>
    <sheet name="Chi phí hàng tháng" sheetId="3" r:id="rId3"/>
    <sheet name="Chi phí học kỳ" sheetId="4" r:id="rId4"/>
  </sheets>
  <definedNames>
    <definedName name="Chi_phí_thực_hàng_tháng">'Tóm tắt ngân sách'!$B$8</definedName>
    <definedName name="_xlnm.Print_Titles" localSheetId="2">'Chi phí hàng tháng'!$3:$3</definedName>
    <definedName name="_xlnm.Print_Titles" localSheetId="3">'Chi phí học kỳ'!$3:$3</definedName>
    <definedName name="_xlnm.Print_Titles" localSheetId="1">'Thu nhập hàng tháng'!$3:$3</definedName>
    <definedName name="Số_dư">'Tóm tắt ngân sách'!$B$10</definedName>
    <definedName name="Tiêu_đề_2" localSheetId="1">Thu_nhập_hàng_tháng[[#Headers],[Mục]]</definedName>
    <definedName name="Tiêu_đề_3">Chi_phí_hàng_tháng[[#Headers],[Mục]]</definedName>
    <definedName name="Tiêu_đề_4">Chi_phí_học_kỳ[[#Headers],[Mục]]</definedName>
    <definedName name="Tiêu_đề_Sổ_làm_việc">'Tóm tắt ngân sách'!$B$1</definedName>
    <definedName name="Tổng_chi_phí_hàng_tháng">Chi_phí_hàng_tháng[[#Totals],[Số tiền]]</definedName>
    <definedName name="Tổng_chi_phí_học_kỳ">Chi_phí_học_kỳ[[#Totals],[Mỗi tháng]]</definedName>
    <definedName name="Tổng_thu_nhập_hàng_tháng">Thu_nhập_hàng_tháng[[#Totals],[Số tiền]]</definedName>
    <definedName name="Tỷ_lệ_phần_trăm_thu_nhập_đã_chi_tiêu">'Tóm tắt ngân sách'!$B$3</definedName>
    <definedName name="Thu_nhập_thực_hàng_tháng">'Tóm tắt ngân sách'!$B$6</definedName>
    <definedName name="Vùng_tiêu_đề_hàng_1...B3">'Tóm tắt ngân sách'!$B$2</definedName>
    <definedName name="Vùng_tiêu_đề_hàng_2...B6">'Tóm tắt ngân sách'!$B$5</definedName>
    <definedName name="Vùng_tiêu_đề_hàng_3..B8">'Tóm tắt ngân sách'!$B$7</definedName>
    <definedName name="Vùng_tiêu_đề_hàng_4..B10">'Tóm tắt ngân sách'!$B$9</definedName>
  </definedNames>
  <calcPr calcId="162913"/>
</workbook>
</file>

<file path=xl/calcChain.xml><?xml version="1.0" encoding="utf-8"?>
<calcChain xmlns="http://schemas.openxmlformats.org/spreadsheetml/2006/main">
  <c r="B6" i="1" l="1"/>
  <c r="B4" i="1"/>
  <c r="B10" i="1" l="1"/>
  <c r="B8" i="1"/>
  <c r="B3" i="1" s="1"/>
  <c r="D5" i="4"/>
  <c r="D6" i="4"/>
  <c r="D7" i="4"/>
  <c r="D8" i="4"/>
  <c r="D9" i="4"/>
  <c r="D4" i="4"/>
  <c r="B1" i="4"/>
  <c r="B1" i="3"/>
  <c r="B1" i="5"/>
  <c r="C8" i="5"/>
  <c r="C15" i="3"/>
  <c r="C10" i="4"/>
  <c r="D10" i="4" l="1"/>
</calcChain>
</file>

<file path=xl/sharedStrings.xml><?xml version="1.0" encoding="utf-8"?>
<sst xmlns="http://schemas.openxmlformats.org/spreadsheetml/2006/main" count="41" uniqueCount="35">
  <si>
    <t>ngân sách đại học của tôi</t>
  </si>
  <si>
    <t>tỷ lệ phần trăm thu nhập đã chi tiêu</t>
  </si>
  <si>
    <t>thu nhập thực hàng tháng</t>
  </si>
  <si>
    <t>chi phí thực hàng tháng</t>
  </si>
  <si>
    <t>số dư</t>
  </si>
  <si>
    <t>Biểu đồ cột liên cụm so sánh Thu nhập và chi phí hàng tháng nằm trong ô này.</t>
  </si>
  <si>
    <t>thu nhập hàng tháng</t>
  </si>
  <si>
    <t>Mục</t>
  </si>
  <si>
    <t>Thu nhập cố định</t>
  </si>
  <si>
    <t>Hỗ trợ tài chính</t>
  </si>
  <si>
    <t>Khoản vay</t>
  </si>
  <si>
    <t>Thu nhập khác</t>
  </si>
  <si>
    <t>Tổng</t>
  </si>
  <si>
    <t>Số tiền</t>
  </si>
  <si>
    <t>chi phí hàng tháng</t>
  </si>
  <si>
    <t>Tiền thuê</t>
  </si>
  <si>
    <t>Tiện ích</t>
  </si>
  <si>
    <t>Điện thoại di động</t>
  </si>
  <si>
    <t>Tạp phẩm</t>
  </si>
  <si>
    <t>Chi phí ô tô</t>
  </si>
  <si>
    <t>Khoản vay học viên</t>
  </si>
  <si>
    <t>Thẻ tín dụng</t>
  </si>
  <si>
    <t>Bảo hiểm</t>
  </si>
  <si>
    <t>Cắt tóc</t>
  </si>
  <si>
    <t>Giải trí</t>
  </si>
  <si>
    <t>Khác</t>
  </si>
  <si>
    <t>chi phí học kỳ *</t>
  </si>
  <si>
    <t>Học phí</t>
  </si>
  <si>
    <t>Phí sử dụng phòng thí nghiệm</t>
  </si>
  <si>
    <t>Sách</t>
  </si>
  <si>
    <t>Tiền đặt cọc</t>
  </si>
  <si>
    <t>Phương tiện đi lại</t>
  </si>
  <si>
    <t>Phí khác</t>
  </si>
  <si>
    <t>* trên cơ sở học kỳ 4 tháng</t>
  </si>
  <si>
    <t>Mỗi tháng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</si>
</sst>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5" formatCode="#,##0\ &quot;₫&quot;;\-#,##0\ &quot;₫&quot;"/>
    <numFmt numFmtId="164" formatCode="&quot;$&quot;#,##0_);[Red]\(&quot;$&quot;#,##0\)"/>
    <numFmt numFmtId="165" formatCode="#,##0\ &quot;₫&quot;"/>
  </numFmts>
  <fonts count="18" x14ac:knownFonts="1">
    <font>
      <sz val="11"/>
      <color theme="0" tint="-0.14993743705557422"/>
      <name val="Calibri"/>
      <family val="2"/>
      <charset val="163"/>
    </font>
    <font>
      <sz val="11"/>
      <color theme="1"/>
      <name val="Arial"/>
      <family val="2"/>
      <scheme val="minor"/>
    </font>
    <font>
      <sz val="28"/>
      <color theme="0"/>
      <name val="Arial"/>
      <family val="2"/>
      <scheme val="minor"/>
    </font>
    <font>
      <sz val="11"/>
      <color theme="0" tint="-0.14996795556505021"/>
      <name val="Arial"/>
      <family val="2"/>
      <scheme val="minor"/>
    </font>
    <font>
      <sz val="40"/>
      <color theme="0" tint="-0.24994659260841701"/>
      <name val="Calibri"/>
      <family val="2"/>
      <charset val="163"/>
    </font>
    <font>
      <sz val="14"/>
      <color theme="0" tint="-0.499984740745262"/>
      <name val="Calibri"/>
      <family val="2"/>
      <charset val="163"/>
    </font>
    <font>
      <sz val="28"/>
      <color theme="0"/>
      <name val="Calibri"/>
      <family val="2"/>
      <charset val="163"/>
    </font>
    <font>
      <sz val="11"/>
      <color rgb="FF3F3F3F"/>
      <name val="Calibri"/>
      <family val="2"/>
      <charset val="163"/>
    </font>
    <font>
      <sz val="11"/>
      <color theme="0" tint="-0.14996795556505021"/>
      <name val="Calibri"/>
      <family val="2"/>
      <charset val="163"/>
    </font>
    <font>
      <sz val="11"/>
      <color theme="1"/>
      <name val="Calibri"/>
      <family val="2"/>
      <charset val="163"/>
    </font>
    <font>
      <sz val="11"/>
      <color theme="0"/>
      <name val="Calibri"/>
      <family val="2"/>
      <charset val="163"/>
    </font>
    <font>
      <sz val="40"/>
      <color theme="0" tint="-0.249977111117893"/>
      <name val="Calibri"/>
      <family val="2"/>
      <charset val="163"/>
    </font>
    <font>
      <sz val="11"/>
      <color theme="0" tint="-0.14999847407452621"/>
      <name val="Calibri"/>
      <family val="2"/>
      <charset val="163"/>
    </font>
    <font>
      <sz val="11"/>
      <name val="Calibri"/>
      <family val="2"/>
      <charset val="163"/>
    </font>
    <font>
      <sz val="18"/>
      <color theme="0" tint="-0.499984740745262"/>
      <name val="Calibri"/>
      <family val="2"/>
      <charset val="163"/>
    </font>
    <font>
      <sz val="12"/>
      <color theme="1"/>
      <name val="Calibri"/>
      <family val="2"/>
      <charset val="163"/>
    </font>
    <font>
      <b/>
      <sz val="12"/>
      <color theme="1"/>
      <name val="Calibri"/>
      <family val="2"/>
      <charset val="163"/>
    </font>
    <font>
      <sz val="11"/>
      <color theme="0" tint="-0.499984740745262"/>
      <name val="Calibri"/>
      <family val="2"/>
      <charset val="163"/>
    </font>
  </fonts>
  <fills count="3">
    <fill>
      <patternFill patternType="none"/>
    </fill>
    <fill>
      <patternFill patternType="gray125"/>
    </fill>
    <fill>
      <patternFill patternType="solid">
        <fgColor theme="1"/>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1">
    <xf numFmtId="0" fontId="0" fillId="2" borderId="0">
      <alignment vertical="center" wrapText="1"/>
    </xf>
    <xf numFmtId="165" fontId="13" fillId="0" borderId="0" applyFill="0" applyBorder="0">
      <alignment horizontal="right" vertical="center" indent="1"/>
    </xf>
    <xf numFmtId="9" fontId="6" fillId="2" borderId="0" applyBorder="0">
      <alignment horizontal="left" vertical="center"/>
    </xf>
    <xf numFmtId="0" fontId="4" fillId="0" borderId="0" applyFill="0">
      <alignment vertical="center"/>
    </xf>
    <xf numFmtId="0" fontId="5" fillId="0" borderId="0" applyFill="0"/>
    <xf numFmtId="0" fontId="5" fillId="0" borderId="0" applyFill="0">
      <alignment vertical="center"/>
    </xf>
    <xf numFmtId="0" fontId="7" fillId="0" borderId="1" applyNumberFormat="0" applyFill="0" applyAlignment="0"/>
    <xf numFmtId="0" fontId="17" fillId="0" borderId="0" applyNumberFormat="0" applyFill="0">
      <alignment vertical="center"/>
    </xf>
    <xf numFmtId="0" fontId="1" fillId="0" borderId="0" applyNumberFormat="0" applyFill="0" applyBorder="0" applyAlignment="0"/>
    <xf numFmtId="164" fontId="2" fillId="2" borderId="0">
      <alignment horizontal="left" vertical="top"/>
    </xf>
    <xf numFmtId="5" fontId="6" fillId="2" borderId="0" applyBorder="0" applyProtection="0">
      <alignment horizontal="left" vertical="center"/>
    </xf>
  </cellStyleXfs>
  <cellXfs count="25">
    <xf numFmtId="0" fontId="0" fillId="2" borderId="0" xfId="0">
      <alignment vertical="center" wrapText="1"/>
    </xf>
    <xf numFmtId="0" fontId="3" fillId="2" borderId="0" xfId="0" applyFont="1">
      <alignment vertical="center" wrapText="1"/>
    </xf>
    <xf numFmtId="165" fontId="0" fillId="2" borderId="0" xfId="1" applyFont="1" applyFill="1" applyAlignment="1">
      <alignment horizontal="right" vertical="center" indent="1"/>
    </xf>
    <xf numFmtId="165" fontId="0" fillId="2" borderId="0" xfId="0" applyNumberFormat="1" applyFont="1" applyFill="1" applyAlignment="1" applyProtection="1">
      <alignment horizontal="right" vertical="center" indent="1"/>
    </xf>
    <xf numFmtId="9" fontId="6" fillId="2" borderId="0" xfId="2" applyFont="1" applyFill="1">
      <alignment horizontal="left" vertical="center"/>
    </xf>
    <xf numFmtId="5" fontId="6" fillId="2" borderId="0" xfId="10" applyFont="1" applyFill="1">
      <alignment horizontal="left" vertical="center"/>
    </xf>
    <xf numFmtId="0" fontId="8" fillId="2" borderId="0" xfId="0" applyFont="1">
      <alignment vertical="center" wrapText="1"/>
    </xf>
    <xf numFmtId="0" fontId="5" fillId="2" borderId="0" xfId="4" applyFont="1" applyFill="1"/>
    <xf numFmtId="0" fontId="0" fillId="2" borderId="0" xfId="0" applyFont="1">
      <alignment vertical="center" wrapText="1"/>
    </xf>
    <xf numFmtId="0" fontId="5" fillId="2" borderId="0" xfId="5" applyFont="1" applyFill="1">
      <alignment vertical="center"/>
    </xf>
    <xf numFmtId="0" fontId="0" fillId="2" borderId="0" xfId="0" applyFont="1" applyAlignment="1">
      <alignment horizontal="center" vertical="center" wrapText="1"/>
    </xf>
    <xf numFmtId="0" fontId="0" fillId="2" borderId="0" xfId="0" applyFont="1" applyAlignment="1">
      <alignment vertical="center" wrapText="1"/>
    </xf>
    <xf numFmtId="0" fontId="12" fillId="2" borderId="0" xfId="0" applyFont="1" applyFill="1" applyAlignment="1">
      <alignment vertical="center"/>
    </xf>
    <xf numFmtId="165" fontId="12" fillId="2" borderId="0" xfId="0" applyNumberFormat="1" applyFont="1" applyFill="1" applyAlignment="1" applyProtection="1">
      <alignment horizontal="right" vertical="center" indent="1"/>
    </xf>
    <xf numFmtId="0" fontId="10" fillId="2" borderId="0" xfId="0" applyFont="1" applyFill="1" applyAlignment="1">
      <alignment vertical="center"/>
    </xf>
    <xf numFmtId="0" fontId="14"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vertical="center"/>
    </xf>
    <xf numFmtId="0" fontId="9" fillId="2" borderId="0" xfId="0" applyFont="1" applyFill="1" applyAlignment="1">
      <alignment vertical="center"/>
    </xf>
    <xf numFmtId="0" fontId="8" fillId="2" borderId="1" xfId="6" applyFont="1" applyFill="1" applyAlignment="1">
      <alignment vertical="center" wrapText="1"/>
    </xf>
    <xf numFmtId="0" fontId="9" fillId="2" borderId="0" xfId="8" applyNumberFormat="1" applyFont="1" applyFill="1" applyAlignment="1">
      <alignment vertical="center" wrapText="1"/>
    </xf>
    <xf numFmtId="0" fontId="4" fillId="2" borderId="0" xfId="3" applyFont="1" applyFill="1">
      <alignment vertical="center"/>
    </xf>
    <xf numFmtId="0" fontId="5" fillId="2" borderId="0" xfId="4" applyFont="1" applyFill="1"/>
    <xf numFmtId="0" fontId="11" fillId="2" borderId="0" xfId="0" applyFont="1" applyFill="1" applyAlignment="1">
      <alignment vertical="center"/>
    </xf>
    <xf numFmtId="0" fontId="17" fillId="2" borderId="0" xfId="7" applyFont="1" applyFill="1">
      <alignment vertical="center"/>
    </xf>
  </cellXfs>
  <cellStyles count="11">
    <cellStyle name="Bình thường" xfId="0" builtinId="0" customBuiltin="1"/>
    <cellStyle name="Đầu đề 1" xfId="4" builtinId="16" customBuiltin="1"/>
    <cellStyle name="Đầu đề 2" xfId="5" builtinId="17" customBuiltin="1"/>
    <cellStyle name="Đầu ra" xfId="6" builtinId="21" customBuiltin="1"/>
    <cellStyle name="Ghi chú" xfId="7" builtinId="10" customBuiltin="1"/>
    <cellStyle name="Phần trăm" xfId="2" builtinId="5" customBuiltin="1"/>
    <cellStyle name="Tiền tệ" xfId="1" builtinId="4" customBuiltin="1"/>
    <cellStyle name="Tiền tệ [0]" xfId="10" builtinId="7" customBuiltin="1"/>
    <cellStyle name="Tiêu đề" xfId="3" builtinId="15" customBuiltin="1"/>
    <cellStyle name="Tổng" xfId="9" builtinId="25" customBuiltin="1"/>
    <cellStyle name="Văn bản Giải thích" xfId="8" builtinId="53" customBuiltin="1"/>
  </cellStyles>
  <dxfs count="28">
    <dxf>
      <font>
        <b val="0"/>
        <i val="0"/>
        <strike val="0"/>
        <condense val="0"/>
        <extend val="0"/>
        <outline val="0"/>
        <shadow val="0"/>
        <u val="none"/>
        <vertAlign val="baseline"/>
        <sz val="11"/>
        <color theme="0" tint="-0.14996795556505021"/>
        <name val="Calibri"/>
        <family val="2"/>
        <charset val="163"/>
        <scheme val="none"/>
      </font>
      <numFmt numFmtId="165" formatCode="#,##0\ &quot;₫&quot;"/>
      <fill>
        <patternFill patternType="solid">
          <fgColor indexed="64"/>
          <bgColor theme="1"/>
        </patternFill>
      </fill>
      <alignment horizontal="right" vertical="center" textRotation="0" wrapText="0" indent="1" justifyLastLine="0" shrinkToFit="0" readingOrder="0"/>
      <protection locked="1" hidden="0"/>
    </dxf>
    <dxf>
      <font>
        <strike val="0"/>
        <outline val="0"/>
        <shadow val="0"/>
        <u val="none"/>
        <vertAlign val="baseline"/>
        <name val="Calibri"/>
        <family val="2"/>
        <charset val="163"/>
        <scheme val="none"/>
      </font>
      <alignment horizontal="right" vertical="center" textRotation="0" wrapText="0" indent="1" justifyLastLine="0" shrinkToFit="0" readingOrder="0"/>
    </dxf>
    <dxf>
      <font>
        <b val="0"/>
        <i val="0"/>
        <strike val="0"/>
        <condense val="0"/>
        <extend val="0"/>
        <outline val="0"/>
        <shadow val="0"/>
        <u val="none"/>
        <vertAlign val="baseline"/>
        <sz val="11"/>
        <color theme="0" tint="-0.14996795556505021"/>
        <name val="Calibri"/>
        <family val="2"/>
        <charset val="163"/>
        <scheme val="none"/>
      </font>
      <numFmt numFmtId="165" formatCode="#,##0\ &quot;₫&quot;"/>
      <fill>
        <patternFill patternType="solid">
          <fgColor indexed="64"/>
          <bgColor theme="1"/>
        </patternFill>
      </fill>
      <alignment horizontal="right" vertical="center" textRotation="0" wrapText="0" indent="1" justifyLastLine="0" shrinkToFit="0" readingOrder="0"/>
      <protection locked="1" hidden="0"/>
    </dxf>
    <dxf>
      <font>
        <strike val="0"/>
        <outline val="0"/>
        <shadow val="0"/>
        <u val="none"/>
        <vertAlign val="baseline"/>
        <name val="Calibri"/>
        <family val="2"/>
        <charset val="163"/>
        <scheme val="none"/>
      </font>
      <alignment horizontal="right" vertical="center" textRotation="0" wrapText="0" indent="1" justifyLastLine="0" shrinkToFit="0" readingOrder="0"/>
    </dxf>
    <dxf>
      <font>
        <strike val="0"/>
        <outline val="0"/>
        <shadow val="0"/>
        <u val="none"/>
        <vertAlign val="baseline"/>
        <name val="Calibri"/>
        <family val="2"/>
        <charset val="163"/>
        <scheme val="none"/>
      </font>
    </dxf>
    <dxf>
      <font>
        <strike val="0"/>
        <outline val="0"/>
        <shadow val="0"/>
        <u val="none"/>
        <vertAlign val="baseline"/>
        <name val="Calibri"/>
        <family val="2"/>
        <charset val="163"/>
        <scheme val="none"/>
      </font>
      <alignment horizontal="general" vertical="center" textRotation="0" wrapText="1" indent="0" justifyLastLine="0" shrinkToFit="0" readingOrder="0"/>
    </dxf>
    <dxf>
      <font>
        <strike val="0"/>
        <outline val="0"/>
        <shadow val="0"/>
        <u val="none"/>
        <vertAlign val="baseline"/>
        <name val="Calibri"/>
        <family val="2"/>
        <charset val="163"/>
        <scheme val="none"/>
      </font>
    </dxf>
    <dxf>
      <font>
        <strike val="0"/>
        <outline val="0"/>
        <shadow val="0"/>
        <u val="none"/>
        <vertAlign val="baseline"/>
        <sz val="11"/>
        <color rgb="FFD9D9D9"/>
        <name val="Calibri"/>
        <family val="2"/>
        <charset val="163"/>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sz val="11"/>
        <color theme="0" tint="-0.14999847407452621"/>
        <name val="Calibri"/>
        <family val="2"/>
        <charset val="163"/>
        <scheme val="none"/>
      </font>
      <fill>
        <patternFill>
          <fgColor indexed="64"/>
          <bgColor theme="1"/>
        </patternFill>
      </fill>
      <alignment vertical="center" textRotation="0" wrapText="0" justifyLastLine="0" shrinkToFit="0" readingOrder="0"/>
    </dxf>
    <dxf>
      <font>
        <b val="0"/>
        <i val="0"/>
        <strike val="0"/>
        <condense val="0"/>
        <extend val="0"/>
        <outline val="0"/>
        <shadow val="0"/>
        <u val="none"/>
        <vertAlign val="baseline"/>
        <sz val="11"/>
        <color theme="0" tint="-0.14999847407452621"/>
        <name val="Calibri"/>
        <family val="2"/>
        <charset val="163"/>
        <scheme val="none"/>
      </font>
      <numFmt numFmtId="165" formatCode="#,##0\ &quot;₫&quot;"/>
      <fill>
        <patternFill patternType="solid">
          <fgColor indexed="64"/>
          <bgColor theme="1"/>
        </patternFill>
      </fill>
      <alignment horizontal="right" vertical="center" textRotation="0" wrapText="0" indent="1" justifyLastLine="0" shrinkToFit="0" readingOrder="0"/>
      <protection locked="1" hidden="0"/>
    </dxf>
    <dxf>
      <font>
        <strike val="0"/>
        <outline val="0"/>
        <shadow val="0"/>
        <u val="none"/>
        <vertAlign val="baseline"/>
        <name val="Calibri"/>
        <family val="2"/>
        <charset val="163"/>
        <scheme val="none"/>
      </font>
      <alignment horizontal="right" vertical="center" textRotation="0" wrapText="0" indent="1" justifyLastLine="0" shrinkToFit="0" readingOrder="0"/>
    </dxf>
    <dxf>
      <font>
        <b val="0"/>
        <i val="0"/>
        <strike val="0"/>
        <condense val="0"/>
        <extend val="0"/>
        <outline val="0"/>
        <shadow val="0"/>
        <u val="none"/>
        <vertAlign val="baseline"/>
        <sz val="11"/>
        <color theme="0" tint="-0.14999847407452621"/>
        <name val="Calibri"/>
        <family val="2"/>
        <charset val="163"/>
        <scheme val="none"/>
      </font>
      <fill>
        <patternFill patternType="solid">
          <fgColor indexed="64"/>
          <bgColor theme="1"/>
        </patternFill>
      </fill>
      <alignment horizontal="general" vertical="center" textRotation="0" wrapText="0" indent="0" justifyLastLine="0" shrinkToFit="0" readingOrder="0"/>
    </dxf>
    <dxf>
      <font>
        <strike val="0"/>
        <outline val="0"/>
        <shadow val="0"/>
        <u val="none"/>
        <vertAlign val="baseline"/>
        <name val="Calibri"/>
        <family val="2"/>
        <charset val="163"/>
        <scheme val="none"/>
      </font>
      <alignment horizontal="general" vertical="center" textRotation="0" wrapText="1" indent="0" justifyLastLine="0" shrinkToFit="0" readingOrder="0"/>
    </dxf>
    <dxf>
      <font>
        <strike val="0"/>
        <outline val="0"/>
        <shadow val="0"/>
        <u val="none"/>
        <vertAlign val="baseline"/>
        <name val="Calibri"/>
        <family val="2"/>
        <charset val="163"/>
        <scheme val="none"/>
      </font>
    </dxf>
    <dxf>
      <font>
        <strike val="0"/>
        <outline val="0"/>
        <shadow val="0"/>
        <u val="none"/>
        <vertAlign val="baseline"/>
        <sz val="10.5"/>
        <color rgb="FFD9D9D9"/>
        <name val="Calibri"/>
        <family val="2"/>
        <charset val="163"/>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name val="Calibri"/>
        <family val="2"/>
        <charset val="163"/>
        <scheme val="none"/>
      </font>
    </dxf>
    <dxf>
      <font>
        <b val="0"/>
        <i val="0"/>
        <strike val="0"/>
        <condense val="0"/>
        <extend val="0"/>
        <outline val="0"/>
        <shadow val="0"/>
        <u val="none"/>
        <vertAlign val="baseline"/>
        <sz val="11"/>
        <color theme="0" tint="-0.14999847407452621"/>
        <name val="Calibri"/>
        <family val="2"/>
        <charset val="163"/>
        <scheme val="none"/>
      </font>
      <numFmt numFmtId="165" formatCode="#,##0\ &quot;₫&quot;"/>
      <fill>
        <patternFill patternType="solid">
          <fgColor indexed="64"/>
          <bgColor theme="1"/>
        </patternFill>
      </fill>
      <alignment horizontal="right" vertical="center" textRotation="0" wrapText="0" indent="1" justifyLastLine="0" shrinkToFit="0" readingOrder="0"/>
      <protection locked="1" hidden="0"/>
    </dxf>
    <dxf>
      <font>
        <strike val="0"/>
        <outline val="0"/>
        <shadow val="0"/>
        <u val="none"/>
        <vertAlign val="baseline"/>
        <name val="Calibri"/>
        <family val="2"/>
        <charset val="163"/>
        <scheme val="none"/>
      </font>
      <alignment horizontal="right" vertical="center" textRotation="0" wrapText="0" indent="1" justifyLastLine="0" shrinkToFit="0" readingOrder="0"/>
    </dxf>
    <dxf>
      <font>
        <b val="0"/>
        <i val="0"/>
        <strike val="0"/>
        <condense val="0"/>
        <extend val="0"/>
        <outline val="0"/>
        <shadow val="0"/>
        <u val="none"/>
        <vertAlign val="baseline"/>
        <sz val="11"/>
        <color theme="0" tint="-0.14999847407452621"/>
        <name val="Calibri"/>
        <family val="2"/>
        <charset val="163"/>
        <scheme val="none"/>
      </font>
      <fill>
        <patternFill patternType="solid">
          <fgColor indexed="64"/>
          <bgColor theme="1"/>
        </patternFill>
      </fill>
      <alignment horizontal="general" vertical="center" textRotation="0" wrapText="0" indent="0" justifyLastLine="0" shrinkToFit="0" readingOrder="0"/>
    </dxf>
    <dxf>
      <font>
        <strike val="0"/>
        <outline val="0"/>
        <shadow val="0"/>
        <u val="none"/>
        <vertAlign val="baseline"/>
        <name val="Calibri"/>
        <family val="2"/>
        <charset val="163"/>
        <scheme val="none"/>
      </font>
      <alignment horizontal="general" vertical="center" textRotation="0" wrapText="1" indent="0" justifyLastLine="0" shrinkToFit="0" readingOrder="0"/>
    </dxf>
    <dxf>
      <font>
        <strike val="0"/>
        <outline val="0"/>
        <shadow val="0"/>
        <u val="none"/>
        <vertAlign val="baseline"/>
        <name val="Calibri"/>
        <family val="2"/>
        <charset val="163"/>
        <scheme val="none"/>
      </font>
    </dxf>
    <dxf>
      <font>
        <strike val="0"/>
        <outline val="0"/>
        <shadow val="0"/>
        <u val="none"/>
        <vertAlign val="baseline"/>
        <sz val="10.5"/>
        <color rgb="FFD9D9D9"/>
        <name val="Calibri"/>
        <family val="2"/>
        <charset val="163"/>
        <scheme val="none"/>
      </font>
      <fill>
        <patternFill>
          <fgColor rgb="FF000000"/>
          <bgColor rgb="FF000000"/>
        </patternFill>
      </fill>
      <alignment vertical="center" textRotation="0" wrapText="0" justifyLastLine="0" shrinkToFit="0" readingOrder="0"/>
      <protection locked="1" hidden="0"/>
    </dxf>
    <dxf>
      <font>
        <strike val="0"/>
        <outline val="0"/>
        <shadow val="0"/>
        <u val="none"/>
        <vertAlign val="baseline"/>
        <name val="Calibri"/>
        <family val="2"/>
        <charset val="163"/>
        <scheme val="none"/>
      </font>
    </dxf>
    <dxf>
      <border diagonalUp="0" diagonalDown="0">
        <left/>
        <right/>
        <top style="thin">
          <color theme="1" tint="0.14993743705557422"/>
        </top>
        <bottom style="thin">
          <color theme="1" tint="0.14996795556505021"/>
        </bottom>
        <vertical/>
        <horizontal style="thin">
          <color theme="1" tint="0.14993743705557422"/>
        </horizontal>
      </border>
    </dxf>
    <dxf>
      <border diagonalUp="0" diagonalDown="0">
        <left/>
        <right/>
        <top style="thin">
          <color theme="1" tint="0.24994659260841701"/>
        </top>
        <bottom style="thin">
          <color theme="1" tint="0.24994659260841701"/>
        </bottom>
        <vertical/>
        <horizontal style="thin">
          <color theme="1" tint="0.24994659260841701"/>
        </horizontal>
      </border>
    </dxf>
    <dxf>
      <border diagonalUp="0" diagonalDown="0">
        <left/>
        <right/>
        <top style="thin">
          <color theme="0" tint="-0.499984740745262"/>
        </top>
        <bottom/>
        <vertical/>
        <horizontal/>
      </border>
    </dxf>
    <dxf>
      <border diagonalUp="0" diagonalDown="0">
        <left/>
        <right/>
        <top/>
        <bottom style="thin">
          <color theme="0" tint="-0.499984740745262"/>
        </bottom>
        <vertical/>
        <horizontal/>
      </border>
    </dxf>
    <dxf>
      <font>
        <strike val="0"/>
        <u val="none"/>
        <color theme="0"/>
      </font>
      <fill>
        <patternFill>
          <bgColor theme="1"/>
        </patternFill>
      </fill>
    </dxf>
  </dxfs>
  <tableStyles count="1" defaultTableStyle="Ngân sách đại học của tôi" defaultPivotStyle="PivotStyleLight16">
    <tableStyle name="Ngân sách đại học của tôi" pivot="0" count="5" xr9:uid="{00000000-0011-0000-FFFF-FFFF00000000}">
      <tableStyleElement type="wholeTable" dxfId="27"/>
      <tableStyleElement type="headerRow" dxfId="26"/>
      <tableStyleElement type="totalRow" dxfId="25"/>
      <tableStyleElement type="firstRowStripe" dxfId="24"/>
      <tableStyleElement type="second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vi-VN"/>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1"/>
    <c:plotArea>
      <c:layout/>
      <c:barChart>
        <c:barDir val="col"/>
        <c:grouping val="clustered"/>
        <c:varyColors val="0"/>
        <c:ser>
          <c:idx val="0"/>
          <c:order val="0"/>
          <c:spPr>
            <a:gradFill>
              <a:gsLst>
                <a:gs pos="0">
                  <a:schemeClr val="accent4">
                    <a:lumMod val="40000"/>
                    <a:lumOff val="60000"/>
                  </a:schemeClr>
                </a:gs>
                <a:gs pos="100000">
                  <a:schemeClr val="accent4"/>
                </a:gs>
              </a:gsLst>
              <a:lin ang="5400000" scaled="0"/>
            </a:gradFill>
            <a:scene3d>
              <a:camera prst="orthographicFront"/>
              <a:lightRig rig="threePt" dir="t">
                <a:rot lat="0" lon="0" rev="8700000"/>
              </a:lightRig>
            </a:scene3d>
            <a:sp3d>
              <a:bevelT w="190500" h="38100"/>
            </a:sp3d>
          </c:spPr>
          <c:invertIfNegative val="0"/>
          <c:dPt>
            <c:idx val="0"/>
            <c:invertIfNegative val="0"/>
            <c:bubble3D val="0"/>
            <c:spPr>
              <a:gradFill rotWithShape="1">
                <a:gsLst>
                  <a:gs pos="0">
                    <a:schemeClr val="accent4">
                      <a:lumMod val="40000"/>
                      <a:lumOff val="60000"/>
                    </a:schemeClr>
                  </a:gs>
                  <a:gs pos="100000">
                    <a:schemeClr val="accent4"/>
                  </a:gs>
                </a:gsLst>
                <a:lin ang="5400000" scaled="0"/>
              </a:gradFill>
              <a:ln w="9525" cap="flat" cmpd="sng" algn="ctr">
                <a:solidFill>
                  <a:schemeClr val="accent4">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1-F13D-41DA-8641-42D8E97FAA67}"/>
              </c:ext>
            </c:extLst>
          </c:dPt>
          <c:dPt>
            <c:idx val="1"/>
            <c:invertIfNegative val="0"/>
            <c:bubble3D val="0"/>
            <c:spPr>
              <a:gradFill>
                <a:gsLst>
                  <a:gs pos="0">
                    <a:schemeClr val="accent1">
                      <a:lumMod val="60000"/>
                      <a:lumOff val="40000"/>
                    </a:schemeClr>
                  </a:gs>
                  <a:gs pos="100000">
                    <a:schemeClr val="accent1"/>
                  </a:gs>
                </a:gsLst>
                <a:lin ang="5400000" scaled="0"/>
              </a:gradFill>
              <a:ln w="9525"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balanced" dir="t">
                  <a:rot lat="0" lon="0" rev="8700000"/>
                </a:lightRig>
              </a:scene3d>
              <a:sp3d>
                <a:bevelT w="190500" h="38100"/>
              </a:sp3d>
            </c:spPr>
            <c:extLst>
              <c:ext xmlns:c16="http://schemas.microsoft.com/office/drawing/2014/chart" uri="{C3380CC4-5D6E-409C-BE32-E72D297353CC}">
                <c16:uniqueId val="{00000003-F13D-41DA-8641-42D8E97FAA6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
              <c:pt idx="0">
                <c:v>Thu nhập</c:v>
              </c:pt>
              <c:pt idx="1">
                <c:v>Chi phí</c:v>
              </c:pt>
            </c:strLit>
          </c:cat>
          <c:val>
            <c:numRef>
              <c:f>('Tóm tắt ngân sách'!$B$6,'Tóm tắt ngân sách'!$B$8)</c:f>
              <c:numCache>
                <c:formatCode>"₫"#,##0_);\("₫"#,##0\)</c:formatCode>
                <c:ptCount val="2"/>
                <c:pt idx="0">
                  <c:v>2750</c:v>
                </c:pt>
                <c:pt idx="1">
                  <c:v>1770</c:v>
                </c:pt>
              </c:numCache>
            </c:numRef>
          </c:val>
          <c:extLst>
            <c:ext xmlns:c16="http://schemas.microsoft.com/office/drawing/2014/chart" uri="{C3380CC4-5D6E-409C-BE32-E72D297353CC}">
              <c16:uniqueId val="{00000004-F13D-41DA-8641-42D8E97FAA67}"/>
            </c:ext>
          </c:extLst>
        </c:ser>
        <c:dLbls>
          <c:showLegendKey val="0"/>
          <c:showVal val="0"/>
          <c:showCatName val="0"/>
          <c:showSerName val="0"/>
          <c:showPercent val="0"/>
          <c:showBubbleSize val="0"/>
        </c:dLbls>
        <c:gapWidth val="57"/>
        <c:axId val="67593344"/>
        <c:axId val="67594880"/>
      </c:barChart>
      <c:catAx>
        <c:axId val="67593344"/>
        <c:scaling>
          <c:orientation val="minMax"/>
        </c:scaling>
        <c:delete val="0"/>
        <c:axPos val="b"/>
        <c:numFmt formatCode="General" sourceLinked="1"/>
        <c:majorTickMark val="out"/>
        <c:minorTickMark val="none"/>
        <c:tickLblPos val="nextTo"/>
        <c:crossAx val="67594880"/>
        <c:crosses val="autoZero"/>
        <c:auto val="1"/>
        <c:lblAlgn val="ctr"/>
        <c:lblOffset val="100"/>
        <c:noMultiLvlLbl val="0"/>
      </c:catAx>
      <c:valAx>
        <c:axId val="67594880"/>
        <c:scaling>
          <c:orientation val="minMax"/>
          <c:min val="0"/>
        </c:scaling>
        <c:delete val="0"/>
        <c:axPos val="l"/>
        <c:numFmt formatCode="&quot;₫&quot;#,##0_);\(&quot;₫&quot;#,##0\)" sourceLinked="1"/>
        <c:majorTickMark val="out"/>
        <c:minorTickMark val="none"/>
        <c:tickLblPos val="nextTo"/>
        <c:crossAx val="67593344"/>
        <c:crosses val="autoZero"/>
        <c:crossBetween val="between"/>
        <c:majorUnit val="500"/>
        <c:minorUnit val="100"/>
      </c:valAx>
      <c:spPr>
        <a:solidFill>
          <a:schemeClr val="tx1"/>
        </a:solidFill>
      </c:spPr>
    </c:plotArea>
    <c:plotVisOnly val="1"/>
    <c:dispBlanksAs val="gap"/>
    <c:showDLblsOverMax val="0"/>
  </c:chart>
  <c:txPr>
    <a:bodyPr/>
    <a:lstStyle/>
    <a:p>
      <a:pPr>
        <a:defRPr sz="1100">
          <a:latin typeface="Calibri" panose="020F0502020204030204" pitchFamily="34" charset="0"/>
        </a:defRPr>
      </a:pPr>
      <a:endParaRPr lang="vi-VN"/>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250026</xdr:colOff>
      <xdr:row>1</xdr:row>
      <xdr:rowOff>262996</xdr:rowOff>
    </xdr:from>
    <xdr:to>
      <xdr:col>6</xdr:col>
      <xdr:colOff>461164</xdr:colOff>
      <xdr:row>9</xdr:row>
      <xdr:rowOff>69056</xdr:rowOff>
    </xdr:to>
    <xdr:graphicFrame macro="">
      <xdr:nvGraphicFramePr>
        <xdr:cNvPr id="8" name="Biểu đồ 7" descr="Biểu đồ cột liên cụm so sánh Thu nhập và chi phí hàng tháng">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hu_nhập_hàng_tháng" displayName="Thu_nhập_hàng_tháng" ref="B3:C8" totalsRowCount="1" headerRowDxfId="22" dataDxfId="21" totalsRowDxfId="20">
  <autoFilter ref="B3:C7" xr:uid="{00000000-0009-0000-0100-000001000000}"/>
  <tableColumns count="2">
    <tableColumn id="1" xr3:uid="{00000000-0010-0000-0000-000001000000}" name="Mục" totalsRowLabel="Tổng" dataDxfId="19" totalsRowDxfId="18" dataCellStyle="Bình thường"/>
    <tableColumn id="2" xr3:uid="{00000000-0010-0000-0000-000002000000}" name="Số tiền" totalsRowFunction="sum" dataDxfId="17" totalsRowDxfId="16" dataCellStyle="Tiền tệ"/>
  </tableColumns>
  <tableStyleInfo name="Ngân sách đại học của tôi" showFirstColumn="0" showLastColumn="0" showRowStripes="1" showColumnStripes="0"/>
  <extLst>
    <ext xmlns:x14="http://schemas.microsoft.com/office/spreadsheetml/2009/9/main" uri="{504A1905-F514-4f6f-8877-14C23A59335A}">
      <x14:table altTextSummary="Nhập các Mục thu nhập hàng tháng và Số tiền vào bảng nà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hi_phí_hàng_tháng" displayName="Chi_phí_hàng_tháng" ref="B3:C15" totalsRowCount="1" headerRowDxfId="15" dataDxfId="14" totalsRowDxfId="13">
  <autoFilter ref="B3:C14" xr:uid="{00000000-0009-0000-0100-000002000000}"/>
  <tableColumns count="2">
    <tableColumn id="1" xr3:uid="{00000000-0010-0000-0100-000001000000}" name="Mục" totalsRowLabel="Tổng" dataDxfId="12" totalsRowDxfId="11" dataCellStyle="Bình thường"/>
    <tableColumn id="2" xr3:uid="{00000000-0010-0000-0100-000002000000}" name="Số tiền" totalsRowFunction="sum" dataDxfId="10" totalsRowDxfId="9" dataCellStyle="Tiền tệ"/>
  </tableColumns>
  <tableStyleInfo name="Ngân sách đại học của tôi" showFirstColumn="0" showLastColumn="0" showRowStripes="1" showColumnStripes="0"/>
  <extLst>
    <ext xmlns:x14="http://schemas.microsoft.com/office/spreadsheetml/2009/9/main" uri="{504A1905-F514-4f6f-8877-14C23A59335A}">
      <x14:table altTextSummary="Nhập các Mục chi phí hàng tháng và Số tiền vào bảng này"/>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Chi_phí_học_kỳ" displayName="Chi_phí_học_kỳ" ref="B3:D10" totalsRowCount="1" headerRowDxfId="8" dataDxfId="7" totalsRowDxfId="6">
  <autoFilter ref="B3:D9" xr:uid="{00000000-0009-0000-0100-000009000000}"/>
  <tableColumns count="3">
    <tableColumn id="1" xr3:uid="{00000000-0010-0000-0200-000001000000}" name="Mục" totalsRowLabel="Tổng" dataDxfId="5" totalsRowDxfId="4" dataCellStyle="Bình thường"/>
    <tableColumn id="2" xr3:uid="{00000000-0010-0000-0200-000002000000}" name="Số tiền" totalsRowFunction="sum" dataDxfId="3" totalsRowDxfId="2" dataCellStyle="Tiền tệ"/>
    <tableColumn id="3" xr3:uid="{00000000-0010-0000-0200-000003000000}" name="Mỗi tháng" totalsRowFunction="sum" dataDxfId="1" totalsRowDxfId="0" dataCellStyle="Tiền tệ">
      <calculatedColumnFormula>IFERROR(Chi_phí_học_kỳ[[#This Row],[Số tiền]]/4, "")</calculatedColumnFormula>
    </tableColumn>
  </tableColumns>
  <tableStyleInfo name="Ngân sách đại học của tôi" showFirstColumn="0" showLastColumn="0" showRowStripes="1" showColumnStripes="0"/>
  <extLst>
    <ext xmlns:x14="http://schemas.microsoft.com/office/spreadsheetml/2009/9/main" uri="{504A1905-F514-4f6f-8877-14C23A59335A}">
      <x14:table altTextSummary="Nhập các Mục chi phí học kỳ và Số tiền vào bảng này. Số tiền mỗi tháng được tính toán tự động"/>
    </ext>
  </extLst>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E10"/>
  <sheetViews>
    <sheetView showGridLines="0" tabSelected="1" zoomScaleNormal="100" workbookViewId="0"/>
  </sheetViews>
  <sheetFormatPr defaultColWidth="9.140625" defaultRowHeight="30" customHeight="1" x14ac:dyDescent="0.25"/>
  <cols>
    <col min="1" max="1" width="2.7109375" style="1" customWidth="1"/>
    <col min="2" max="2" width="30.140625" style="1" customWidth="1"/>
    <col min="3" max="3" width="17.140625" style="1" customWidth="1"/>
    <col min="4" max="4" width="2.7109375" style="1" customWidth="1"/>
    <col min="5" max="5" width="80.7109375" style="1" customWidth="1"/>
    <col min="6" max="6" width="2.7109375" style="1" customWidth="1"/>
    <col min="7" max="16384" width="9.140625" style="1"/>
  </cols>
  <sheetData>
    <row r="1" spans="1:5" ht="84.95" customHeight="1" x14ac:dyDescent="0.25">
      <c r="A1" s="6"/>
      <c r="B1" s="21" t="s">
        <v>0</v>
      </c>
      <c r="C1" s="21"/>
      <c r="D1" s="21"/>
      <c r="E1" s="21"/>
    </row>
    <row r="2" spans="1:5" ht="35.25" customHeight="1" x14ac:dyDescent="0.3">
      <c r="A2" s="6"/>
      <c r="B2" s="22" t="s">
        <v>1</v>
      </c>
      <c r="C2" s="22"/>
      <c r="D2" s="6"/>
      <c r="E2" s="20" t="s">
        <v>5</v>
      </c>
    </row>
    <row r="3" spans="1:5" ht="37.5" customHeight="1" x14ac:dyDescent="0.25">
      <c r="A3" s="6"/>
      <c r="B3" s="4">
        <f>Chi_phí_thực_hàng_tháng/Thu_nhập_thực_hàng_tháng</f>
        <v>0.64363636363636367</v>
      </c>
      <c r="C3" s="6"/>
      <c r="D3" s="6"/>
      <c r="E3" s="20"/>
    </row>
    <row r="4" spans="1:5" ht="24" customHeight="1" x14ac:dyDescent="0.25">
      <c r="A4" s="6"/>
      <c r="B4" s="19">
        <f>Chi_phí_thực_hàng_tháng</f>
        <v>1770</v>
      </c>
      <c r="C4" s="19"/>
      <c r="D4" s="6"/>
      <c r="E4" s="20"/>
    </row>
    <row r="5" spans="1:5" ht="35.25" customHeight="1" x14ac:dyDescent="0.3">
      <c r="A5" s="6"/>
      <c r="B5" s="7" t="s">
        <v>2</v>
      </c>
      <c r="C5" s="6"/>
      <c r="D5" s="6"/>
      <c r="E5" s="20"/>
    </row>
    <row r="6" spans="1:5" ht="36" x14ac:dyDescent="0.25">
      <c r="A6" s="6"/>
      <c r="B6" s="5">
        <f>Tổng_thu_nhập_hàng_tháng</f>
        <v>2750</v>
      </c>
      <c r="C6" s="6"/>
      <c r="D6" s="6"/>
      <c r="E6" s="20"/>
    </row>
    <row r="7" spans="1:5" ht="35.25" customHeight="1" x14ac:dyDescent="0.3">
      <c r="A7" s="6"/>
      <c r="B7" s="7" t="s">
        <v>3</v>
      </c>
      <c r="C7" s="6"/>
      <c r="D7" s="6"/>
      <c r="E7" s="20"/>
    </row>
    <row r="8" spans="1:5" ht="36" x14ac:dyDescent="0.25">
      <c r="A8" s="6"/>
      <c r="B8" s="5">
        <f>Tổng_chi_phí_hàng_tháng+Tổng_chi_phí_học_kỳ</f>
        <v>1770</v>
      </c>
      <c r="C8" s="6"/>
      <c r="D8" s="6"/>
      <c r="E8" s="20"/>
    </row>
    <row r="9" spans="1:5" ht="35.25" customHeight="1" x14ac:dyDescent="0.3">
      <c r="A9" s="6"/>
      <c r="B9" s="7" t="s">
        <v>4</v>
      </c>
      <c r="C9" s="6"/>
      <c r="D9" s="6"/>
      <c r="E9" s="20"/>
    </row>
    <row r="10" spans="1:5" ht="36" x14ac:dyDescent="0.25">
      <c r="A10" s="6"/>
      <c r="B10" s="5">
        <f>Thu_nhập_thực_hàng_tháng-Chi_phí_thực_hàng_tháng</f>
        <v>980</v>
      </c>
      <c r="C10" s="6"/>
      <c r="D10" s="6"/>
      <c r="E10" s="20"/>
    </row>
  </sheetData>
  <mergeCells count="4">
    <mergeCell ref="B4:C4"/>
    <mergeCell ref="E2:E10"/>
    <mergeCell ref="B1:E1"/>
    <mergeCell ref="B2:C2"/>
  </mergeCells>
  <conditionalFormatting sqref="B4:C4">
    <cfRule type="dataBar" priority="1">
      <dataBar showValue="0">
        <cfvo type="num" val="0"/>
        <cfvo type="num" val="Thu_nhập_thực_hàng_tháng"/>
        <color theme="6"/>
      </dataBar>
      <extLst>
        <ext xmlns:x14="http://schemas.microsoft.com/office/spreadsheetml/2009/9/main" uri="{B025F937-C7B1-47D3-B67F-A62EFF666E3E}">
          <x14:id>{89178D20-997E-41DD-BF2E-3A392DB5D2D0}</x14:id>
        </ext>
      </extLst>
    </cfRule>
  </conditionalFormatting>
  <dataValidations count="11">
    <dataValidation allowBlank="1" showInputMessage="1" showErrorMessage="1" prompt="Tạo Ngân sách đại học trong sổ làm việc này. Nhập chi tiết Thu nhập hàng tháng vào trang tính này. Biểu đồ cột liên cụm so sánh Thu nhập và chi phí hàng tháng nằm trong ô E2" sqref="A1" xr:uid="{00000000-0002-0000-0000-000000000000}"/>
    <dataValidation allowBlank="1" showInputMessage="1" showErrorMessage="1" prompt="Tiêu đề của trang tính này nằm trong ô này" sqref="B1:E1" xr:uid="{00000000-0002-0000-0000-000001000000}"/>
    <dataValidation allowBlank="1" showInputMessage="1" showErrorMessage="1" prompt="Tỷ lệ phần trăm thu nhập đã chi tiêu được tính toán tự động trong ô bên dưới" sqref="B2:C2" xr:uid="{00000000-0002-0000-0000-000002000000}"/>
    <dataValidation allowBlank="1" showInputMessage="1" showErrorMessage="1" prompt="Tỷ lệ phần trăm thu nhập đã chi tiêu được tính toán tự động trong ô này và thanh dữ liệu hiển thị tỷ lệ phần trăm thu nhập đã chi tiêu được cập nhật tự động trong ô bên dưới" sqref="B3" xr:uid="{00000000-0002-0000-0000-000003000000}"/>
    <dataValidation allowBlank="1" showInputMessage="1" showErrorMessage="1" prompt="Thanh dữ liệu hiển thị tỷ lệ phần trăm thu nhập đã chi tiêu được cập nhật tự động trong ô này" sqref="B4:C4" xr:uid="{00000000-0002-0000-0000-000004000000}"/>
    <dataValidation allowBlank="1" showInputMessage="1" showErrorMessage="1" prompt="Thu nhập thực hàng tháng được tính toán tự động trong ô bên dưới" sqref="B5" xr:uid="{00000000-0002-0000-0000-000005000000}"/>
    <dataValidation allowBlank="1" showInputMessage="1" showErrorMessage="1" prompt="Thu nhập thực hàng tháng được tính toán tự động trong ô này" sqref="B6" xr:uid="{00000000-0002-0000-0000-000006000000}"/>
    <dataValidation allowBlank="1" showInputMessage="1" showErrorMessage="1" prompt="Chi phí thực hàng tháng được tính toán tự động trong ô bên dưới" sqref="B7" xr:uid="{00000000-0002-0000-0000-000007000000}"/>
    <dataValidation allowBlank="1" showInputMessage="1" showErrorMessage="1" prompt="Chi phí thực hàng tháng được tính toán tự động trong ô này" sqref="B8" xr:uid="{00000000-0002-0000-0000-000008000000}"/>
    <dataValidation allowBlank="1" showInputMessage="1" showErrorMessage="1" prompt="Số dư được tính toán tự động trong ô bên dưới" sqref="B9" xr:uid="{00000000-0002-0000-0000-000009000000}"/>
    <dataValidation allowBlank="1" showInputMessage="1" showErrorMessage="1" prompt="Số dư được tính toán tự động trong ô này" sqref="B10" xr:uid="{00000000-0002-0000-0000-00000A000000}"/>
  </dataValidations>
  <printOptions horizontalCentered="1"/>
  <pageMargins left="0.25" right="0.25" top="0.25" bottom="0.25" header="0.25" footer="0.25"/>
  <pageSetup paperSize="9" fitToHeight="0" orientation="landscape" r:id="rId1"/>
  <headerFooter differentFirst="1">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89178D20-997E-41DD-BF2E-3A392DB5D2D0}">
            <x14:dataBar minLength="0" maxLength="100">
              <x14:cfvo type="num">
                <xm:f>0</xm:f>
              </x14:cfvo>
              <x14:cfvo type="num">
                <xm:f>Thu_nhập_thực_hàng_tháng</xm:f>
              </x14:cfvo>
              <x14:negativeFillColor rgb="FFFF0000"/>
              <x14:axisColor rgb="FF000000"/>
            </x14:dataBar>
          </x14:cfRule>
          <xm:sqref>B4:C4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B1:E8"/>
  <sheetViews>
    <sheetView showGridLines="0" zoomScaleNormal="100" workbookViewId="0"/>
  </sheetViews>
  <sheetFormatPr defaultRowHeight="30" customHeight="1" x14ac:dyDescent="0.25"/>
  <cols>
    <col min="1" max="1" width="2.7109375" style="8" customWidth="1"/>
    <col min="2" max="2" width="30.140625" style="8" customWidth="1"/>
    <col min="3" max="3" width="17.140625" style="8" customWidth="1"/>
    <col min="4" max="4" width="2.7109375" style="8" customWidth="1"/>
    <col min="5" max="5" width="32.7109375" style="8" customWidth="1"/>
    <col min="6" max="6" width="11.7109375" style="8" customWidth="1"/>
    <col min="7" max="7" width="16.140625" style="8" customWidth="1"/>
    <col min="8" max="8" width="5.7109375" style="8" customWidth="1"/>
    <col min="9" max="16384" width="9.140625" style="8"/>
  </cols>
  <sheetData>
    <row r="1" spans="2:5" ht="84.95" customHeight="1" x14ac:dyDescent="0.25">
      <c r="B1" s="23" t="str">
        <f>Tiêu_đề_Sổ_làm_việc</f>
        <v>ngân sách đại học của tôi</v>
      </c>
      <c r="C1" s="23"/>
      <c r="D1" s="23"/>
      <c r="E1" s="23"/>
    </row>
    <row r="2" spans="2:5" ht="60.6" customHeight="1" x14ac:dyDescent="0.25">
      <c r="B2" s="9" t="s">
        <v>6</v>
      </c>
    </row>
    <row r="3" spans="2:5" ht="30" customHeight="1" x14ac:dyDescent="0.25">
      <c r="B3" s="8" t="s">
        <v>7</v>
      </c>
      <c r="C3" s="10" t="s">
        <v>13</v>
      </c>
    </row>
    <row r="4" spans="2:5" ht="30" customHeight="1" x14ac:dyDescent="0.25">
      <c r="B4" s="11" t="s">
        <v>8</v>
      </c>
      <c r="C4" s="2">
        <v>1500</v>
      </c>
    </row>
    <row r="5" spans="2:5" ht="30" customHeight="1" x14ac:dyDescent="0.25">
      <c r="B5" s="11" t="s">
        <v>9</v>
      </c>
      <c r="C5" s="2">
        <v>500</v>
      </c>
    </row>
    <row r="6" spans="2:5" ht="30" customHeight="1" x14ac:dyDescent="0.25">
      <c r="B6" s="11" t="s">
        <v>10</v>
      </c>
      <c r="C6" s="2">
        <v>500</v>
      </c>
    </row>
    <row r="7" spans="2:5" ht="30" customHeight="1" x14ac:dyDescent="0.25">
      <c r="B7" s="11" t="s">
        <v>11</v>
      </c>
      <c r="C7" s="2">
        <v>250</v>
      </c>
    </row>
    <row r="8" spans="2:5" ht="30" customHeight="1" x14ac:dyDescent="0.25">
      <c r="B8" s="12" t="s">
        <v>12</v>
      </c>
      <c r="C8" s="13">
        <f>SUBTOTAL(109,Thu_nhập_hàng_tháng[Số tiền])</f>
        <v>2750</v>
      </c>
    </row>
  </sheetData>
  <mergeCells count="1">
    <mergeCell ref="B1:E1"/>
  </mergeCells>
  <dataValidations count="5">
    <dataValidation allowBlank="1" showInputMessage="1" showErrorMessage="1" prompt="Nhập Số tiền vào cột này, bên dưới đầu đề này" sqref="C3" xr:uid="{00000000-0002-0000-0100-000000000000}"/>
    <dataValidation allowBlank="1" showInputMessage="1" showErrorMessage="1" prompt="Nhập Mục thu nhập vào cột này, bên dưới đầu đề này. Sử dụng bộ lọc đầu đề để tìm mục nhập cụ thể" sqref="B3" xr:uid="{00000000-0002-0000-0100-000001000000}"/>
    <dataValidation allowBlank="1" showInputMessage="1" showErrorMessage="1" prompt="Nhập Thu nhập hàng tháng vào trang tính này" sqref="A1" xr:uid="{00000000-0002-0000-0100-000002000000}"/>
    <dataValidation allowBlank="1" showInputMessage="1" showErrorMessage="1" prompt="Tiêu đề của trang tính này được cập nhật tự động trong ô này" sqref="B1:E1" xr:uid="{00000000-0002-0000-0100-000003000000}"/>
    <dataValidation allowBlank="1" showInputMessage="1" showErrorMessage="1" prompt="Nhập chi tiết thu nhập hàng tháng vào bảng bên dưới" sqref="B2" xr:uid="{00000000-0002-0000-0100-000004000000}"/>
  </dataValidations>
  <printOptions horizontalCentered="1"/>
  <pageMargins left="0.7" right="0.7" top="0.75" bottom="0.75" header="0.3" footer="0.3"/>
  <pageSetup paperSize="9" scale="8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E15"/>
  <sheetViews>
    <sheetView showGridLines="0" zoomScaleNormal="100" workbookViewId="0"/>
  </sheetViews>
  <sheetFormatPr defaultRowHeight="30" customHeight="1" x14ac:dyDescent="0.25"/>
  <cols>
    <col min="1" max="1" width="2.7109375" style="8" customWidth="1"/>
    <col min="2" max="2" width="30.140625" style="8" customWidth="1"/>
    <col min="3" max="3" width="17.140625" style="8" customWidth="1"/>
    <col min="4" max="4" width="2.7109375" style="8" customWidth="1"/>
    <col min="5" max="5" width="32.7109375" style="8" customWidth="1"/>
    <col min="6" max="6" width="11.7109375" style="8" customWidth="1"/>
    <col min="7" max="7" width="16.140625" style="8" customWidth="1"/>
    <col min="8" max="8" width="5.7109375" style="8" customWidth="1"/>
    <col min="9" max="16384" width="9.140625" style="8"/>
  </cols>
  <sheetData>
    <row r="1" spans="2:5" ht="84.95" customHeight="1" x14ac:dyDescent="0.25">
      <c r="B1" s="23" t="str">
        <f>Tiêu_đề_Sổ_làm_việc</f>
        <v>ngân sách đại học của tôi</v>
      </c>
      <c r="C1" s="23"/>
      <c r="D1" s="23"/>
      <c r="E1" s="23"/>
    </row>
    <row r="2" spans="2:5" ht="60.6" customHeight="1" x14ac:dyDescent="0.25">
      <c r="B2" s="9" t="s">
        <v>14</v>
      </c>
    </row>
    <row r="3" spans="2:5" ht="30" customHeight="1" x14ac:dyDescent="0.25">
      <c r="B3" s="8" t="s">
        <v>7</v>
      </c>
      <c r="C3" s="10" t="s">
        <v>13</v>
      </c>
    </row>
    <row r="4" spans="2:5" ht="30" customHeight="1" x14ac:dyDescent="0.25">
      <c r="B4" s="11" t="s">
        <v>15</v>
      </c>
      <c r="C4" s="2">
        <v>20</v>
      </c>
    </row>
    <row r="5" spans="2:5" ht="30" customHeight="1" x14ac:dyDescent="0.25">
      <c r="B5" s="11" t="s">
        <v>16</v>
      </c>
      <c r="C5" s="2">
        <v>50</v>
      </c>
    </row>
    <row r="6" spans="2:5" ht="30" customHeight="1" x14ac:dyDescent="0.25">
      <c r="B6" s="11" t="s">
        <v>17</v>
      </c>
      <c r="C6" s="2">
        <v>75</v>
      </c>
    </row>
    <row r="7" spans="2:5" ht="30" customHeight="1" x14ac:dyDescent="0.25">
      <c r="B7" s="11" t="s">
        <v>18</v>
      </c>
      <c r="C7" s="2">
        <v>250</v>
      </c>
    </row>
    <row r="8" spans="2:5" ht="30" customHeight="1" x14ac:dyDescent="0.25">
      <c r="B8" s="11" t="s">
        <v>19</v>
      </c>
      <c r="C8" s="2">
        <v>50</v>
      </c>
    </row>
    <row r="9" spans="2:5" ht="30" customHeight="1" x14ac:dyDescent="0.25">
      <c r="B9" s="11" t="s">
        <v>20</v>
      </c>
      <c r="C9" s="2">
        <v>500</v>
      </c>
    </row>
    <row r="10" spans="2:5" ht="30" customHeight="1" x14ac:dyDescent="0.25">
      <c r="B10" s="11" t="s">
        <v>21</v>
      </c>
      <c r="C10" s="2">
        <v>275</v>
      </c>
    </row>
    <row r="11" spans="2:5" ht="30" customHeight="1" x14ac:dyDescent="0.25">
      <c r="B11" s="11" t="s">
        <v>22</v>
      </c>
      <c r="C11" s="2">
        <v>125</v>
      </c>
    </row>
    <row r="12" spans="2:5" ht="30" customHeight="1" x14ac:dyDescent="0.25">
      <c r="B12" s="11" t="s">
        <v>23</v>
      </c>
      <c r="C12" s="2">
        <v>50</v>
      </c>
    </row>
    <row r="13" spans="2:5" ht="30" customHeight="1" x14ac:dyDescent="0.25">
      <c r="B13" s="11" t="s">
        <v>24</v>
      </c>
      <c r="C13" s="2">
        <v>0</v>
      </c>
    </row>
    <row r="14" spans="2:5" ht="30" customHeight="1" x14ac:dyDescent="0.25">
      <c r="B14" s="11" t="s">
        <v>25</v>
      </c>
      <c r="C14" s="2">
        <v>0</v>
      </c>
    </row>
    <row r="15" spans="2:5" ht="30" customHeight="1" x14ac:dyDescent="0.25">
      <c r="B15" s="12" t="s">
        <v>12</v>
      </c>
      <c r="C15" s="13">
        <f>SUBTOTAL(109,Chi_phí_hàng_tháng[Số tiền])</f>
        <v>1395</v>
      </c>
    </row>
  </sheetData>
  <mergeCells count="1">
    <mergeCell ref="B1:E1"/>
  </mergeCells>
  <dataValidations count="5">
    <dataValidation allowBlank="1" showInputMessage="1" showErrorMessage="1" prompt="Nhập chi tiết chi phí hàng tháng vào bảng bên dưới" sqref="B2" xr:uid="{00000000-0002-0000-0200-000000000000}"/>
    <dataValidation allowBlank="1" showInputMessage="1" showErrorMessage="1" prompt="Tiêu đề của trang tính này được cập nhật tự động trong ô này" sqref="B1:E1" xr:uid="{00000000-0002-0000-0200-000001000000}"/>
    <dataValidation allowBlank="1" showInputMessage="1" showErrorMessage="1" prompt="Nhập Chi phí hàng tháng vào trang tính này" sqref="A1" xr:uid="{00000000-0002-0000-0200-000002000000}"/>
    <dataValidation allowBlank="1" showInputMessage="1" showErrorMessage="1" prompt="Nhập Mục chi phí vào cột này, bên dưới đầu đề này. Sử dụng bộ lọc đầu đề để tìm mục nhập cụ thể" sqref="B3" xr:uid="{00000000-0002-0000-0200-000003000000}"/>
    <dataValidation allowBlank="1" showInputMessage="1" showErrorMessage="1" prompt="Nhập Số tiền vào cột này, bên dưới đầu đề này" sqref="C3" xr:uid="{00000000-0002-0000-0200-000004000000}"/>
  </dataValidations>
  <printOptions horizontalCentered="1"/>
  <pageMargins left="0.7" right="0.7" top="0.75" bottom="0.75" header="0.3" footer="0.3"/>
  <pageSetup paperSize="9" scale="8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F11"/>
  <sheetViews>
    <sheetView showGridLines="0" zoomScaleNormal="100" workbookViewId="0"/>
  </sheetViews>
  <sheetFormatPr defaultRowHeight="30" customHeight="1" x14ac:dyDescent="0.25"/>
  <cols>
    <col min="1" max="1" width="2.7109375" style="8" customWidth="1"/>
    <col min="2" max="2" width="30.140625" style="8" customWidth="1"/>
    <col min="3" max="3" width="17.140625" style="8" customWidth="1"/>
    <col min="4" max="4" width="16.7109375" style="8" customWidth="1"/>
    <col min="5" max="5" width="2.7109375" style="8" customWidth="1"/>
    <col min="6" max="6" width="15.5703125" style="8" customWidth="1"/>
    <col min="7" max="16384" width="9.140625" style="8"/>
  </cols>
  <sheetData>
    <row r="1" spans="1:6" ht="84.95" customHeight="1" x14ac:dyDescent="0.25">
      <c r="A1" s="14"/>
      <c r="B1" s="23" t="str">
        <f>Tiêu_đề_Sổ_làm_việc</f>
        <v>ngân sách đại học của tôi</v>
      </c>
      <c r="C1" s="23"/>
      <c r="D1" s="23"/>
      <c r="E1" s="23"/>
      <c r="F1" s="23"/>
    </row>
    <row r="2" spans="1:6" ht="60.6" customHeight="1" x14ac:dyDescent="0.25">
      <c r="A2" s="15"/>
      <c r="B2" s="9" t="s">
        <v>26</v>
      </c>
    </row>
    <row r="3" spans="1:6" ht="30" customHeight="1" x14ac:dyDescent="0.25">
      <c r="A3" s="16"/>
      <c r="B3" s="8" t="s">
        <v>7</v>
      </c>
      <c r="C3" s="10" t="s">
        <v>13</v>
      </c>
      <c r="D3" s="10" t="s">
        <v>34</v>
      </c>
    </row>
    <row r="4" spans="1:6" ht="30" customHeight="1" x14ac:dyDescent="0.25">
      <c r="A4" s="16"/>
      <c r="B4" s="11" t="s">
        <v>27</v>
      </c>
      <c r="C4" s="2">
        <v>750</v>
      </c>
      <c r="D4" s="2">
        <f>IFERROR(Chi_phí_học_kỳ[[#This Row],[Số tiền]]/4, "")</f>
        <v>187.5</v>
      </c>
    </row>
    <row r="5" spans="1:6" ht="30" customHeight="1" x14ac:dyDescent="0.25">
      <c r="A5" s="16"/>
      <c r="B5" s="11" t="s">
        <v>28</v>
      </c>
      <c r="C5" s="2">
        <v>250</v>
      </c>
      <c r="D5" s="2">
        <f>IFERROR(Chi_phí_học_kỳ[[#This Row],[Số tiền]]/4, "")</f>
        <v>62.5</v>
      </c>
    </row>
    <row r="6" spans="1:6" ht="30" customHeight="1" x14ac:dyDescent="0.25">
      <c r="A6" s="16"/>
      <c r="B6" s="11" t="s">
        <v>29</v>
      </c>
      <c r="C6" s="2">
        <v>500</v>
      </c>
      <c r="D6" s="2">
        <f>IFERROR(Chi_phí_học_kỳ[[#This Row],[Số tiền]]/4, "")</f>
        <v>125</v>
      </c>
    </row>
    <row r="7" spans="1:6" ht="30" customHeight="1" x14ac:dyDescent="0.25">
      <c r="A7" s="16"/>
      <c r="B7" s="11" t="s">
        <v>30</v>
      </c>
      <c r="C7" s="2">
        <v>0</v>
      </c>
      <c r="D7" s="2">
        <f>IFERROR(Chi_phí_học_kỳ[[#This Row],[Số tiền]]/4, "")</f>
        <v>0</v>
      </c>
    </row>
    <row r="8" spans="1:6" ht="30" customHeight="1" x14ac:dyDescent="0.25">
      <c r="A8" s="17"/>
      <c r="B8" s="11" t="s">
        <v>31</v>
      </c>
      <c r="C8" s="2">
        <v>0</v>
      </c>
      <c r="D8" s="2">
        <f>IFERROR(Chi_phí_học_kỳ[[#This Row],[Số tiền]]/4, "")</f>
        <v>0</v>
      </c>
    </row>
    <row r="9" spans="1:6" ht="30" customHeight="1" x14ac:dyDescent="0.25">
      <c r="A9" s="18"/>
      <c r="B9" s="11" t="s">
        <v>32</v>
      </c>
      <c r="C9" s="2">
        <v>0</v>
      </c>
      <c r="D9" s="2">
        <f>IFERROR(Chi_phí_học_kỳ[[#This Row],[Số tiền]]/4, "")</f>
        <v>0</v>
      </c>
    </row>
    <row r="10" spans="1:6" ht="30" customHeight="1" x14ac:dyDescent="0.25">
      <c r="A10" s="18"/>
      <c r="B10" s="8" t="s">
        <v>12</v>
      </c>
      <c r="C10" s="3">
        <f>SUBTOTAL(109,Chi_phí_học_kỳ[Số tiền])</f>
        <v>1500</v>
      </c>
      <c r="D10" s="3">
        <f>SUBTOTAL(109,Chi_phí_học_kỳ[Mỗi tháng])</f>
        <v>375</v>
      </c>
    </row>
    <row r="11" spans="1:6" ht="30" customHeight="1" x14ac:dyDescent="0.25">
      <c r="B11" s="24" t="s">
        <v>33</v>
      </c>
      <c r="C11" s="24"/>
      <c r="D11" s="18"/>
    </row>
  </sheetData>
  <mergeCells count="2">
    <mergeCell ref="B11:C11"/>
    <mergeCell ref="B1:F1"/>
  </mergeCells>
  <dataValidations count="6">
    <dataValidation allowBlank="1" showInputMessage="1" showErrorMessage="1" prompt="Nhập chi tiết chi phí học kỳ vào bảng bên dưới, trên cơ sở học kỳ 4 tháng" sqref="B2" xr:uid="{00000000-0002-0000-0300-000000000000}"/>
    <dataValidation allowBlank="1" showInputMessage="1" showErrorMessage="1" prompt="Tiêu đề của trang tính này được cập nhật tự động trong ô này" sqref="B1:F1" xr:uid="{00000000-0002-0000-0300-000001000000}"/>
    <dataValidation allowBlank="1" showInputMessage="1" showErrorMessage="1" prompt="Nhập Chi phí học kỳ vào trang tính này" sqref="A1" xr:uid="{00000000-0002-0000-0300-000002000000}"/>
    <dataValidation allowBlank="1" showInputMessage="1" showErrorMessage="1" prompt="Nhập Mục chi phí vào cột này, bên dưới đầu đề này. Sử dụng bộ lọc đầu đề để tìm mục nhập cụ thể" sqref="B3" xr:uid="{00000000-0002-0000-0300-000003000000}"/>
    <dataValidation allowBlank="1" showInputMessage="1" showErrorMessage="1" prompt="Nhập Số tiền vào cột này, bên dưới đầu đề này" sqref="C3" xr:uid="{00000000-0002-0000-0300-000004000000}"/>
    <dataValidation allowBlank="1" showInputMessage="1" showErrorMessage="1" prompt="Số tiền Mỗi tháng được tính toán tự động trong cột này, bên dưới đầu đề này" sqref="D3" xr:uid="{00000000-0002-0000-0300-000005000000}"/>
  </dataValidations>
  <printOptions horizontalCentered="1"/>
  <pageMargins left="0.7" right="0.7" top="0.75" bottom="0.75" header="0.3" footer="0.3"/>
  <pageSetup paperSize="9" scale="8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Trang tính</vt:lpstr>
      </vt:variant>
      <vt:variant>
        <vt:i4>4</vt:i4>
      </vt:variant>
      <vt:variant>
        <vt:lpstr>Phạm vi Có tên</vt:lpstr>
      </vt:variant>
      <vt:variant>
        <vt:i4>18</vt:i4>
      </vt:variant>
    </vt:vector>
  </HeadingPairs>
  <TitlesOfParts>
    <vt:vector size="22" baseType="lpstr">
      <vt:lpstr>Tóm tắt ngân sách</vt:lpstr>
      <vt:lpstr>Thu nhập hàng tháng</vt:lpstr>
      <vt:lpstr>Chi phí hàng tháng</vt:lpstr>
      <vt:lpstr>Chi phí học kỳ</vt:lpstr>
      <vt:lpstr>Chi_phí_thực_hàng_tháng</vt:lpstr>
      <vt:lpstr>'Chi phí hàng tháng'!Print_Titles</vt:lpstr>
      <vt:lpstr>'Chi phí học kỳ'!Print_Titles</vt:lpstr>
      <vt:lpstr>'Thu nhập hàng tháng'!Print_Titles</vt:lpstr>
      <vt:lpstr>Số_dư</vt:lpstr>
      <vt:lpstr>'Thu nhập hàng tháng'!Tiêu_đề_2</vt:lpstr>
      <vt:lpstr>Tiêu_đề_3</vt:lpstr>
      <vt:lpstr>Tiêu_đề_4</vt:lpstr>
      <vt:lpstr>Tiêu_đề_Sổ_làm_việc</vt:lpstr>
      <vt:lpstr>Tổng_chi_phí_hàng_tháng</vt:lpstr>
      <vt:lpstr>Tổng_chi_phí_học_kỳ</vt:lpstr>
      <vt:lpstr>Tổng_thu_nhập_hàng_tháng</vt:lpstr>
      <vt:lpstr>Tỷ_lệ_phần_trăm_thu_nhập_đã_chi_tiêu</vt:lpstr>
      <vt:lpstr>Thu_nhập_thực_hàng_tháng</vt:lpstr>
      <vt:lpstr>Vùng_tiêu_đề_hàng_1...B3</vt:lpstr>
      <vt:lpstr>Vùng_tiêu_đề_hàng_2...B6</vt:lpstr>
      <vt:lpstr>Vùng_tiêu_đề_hàng_3..B8</vt:lpstr>
      <vt:lpstr>Vùng_tiêu_đề_hàng_4..B10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admin</cp:lastModifiedBy>
  <dcterms:created xsi:type="dcterms:W3CDTF">2017-10-28T03:22:34Z</dcterms:created>
  <dcterms:modified xsi:type="dcterms:W3CDTF">2018-05-04T09:07:23Z</dcterms:modified>
</cp:coreProperties>
</file>