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56BF5B86-3D89-4212-95C1-99FC85CAB90F}" xr6:coauthVersionLast="31" xr6:coauthVersionMax="31" xr10:uidLastSave="{00000000-0000-0000-0000-000000000000}"/>
  <bookViews>
    <workbookView xWindow="0" yWindow="0" windowWidth="21600" windowHeight="9210" xr2:uid="{00000000-000D-0000-FFFF-FFFF00000000}"/>
  </bookViews>
  <sheets>
    <sheet name="Izvod o troškovima" sheetId="1" r:id="rId1"/>
  </sheets>
  <definedNames>
    <definedName name="Naslov1">Troškovi[[#Headers],[Datum]]</definedName>
    <definedName name="_xlnm.Print_Titles" localSheetId="0">'Izvod o troškovima'!$8:$8</definedName>
    <definedName name="OblastNaslovaReda1..J1">'Izvod o troškovima'!$A$1</definedName>
    <definedName name="OblastNaslovaReda2..B6">'Izvod o troškovima'!$A$4</definedName>
    <definedName name="OblastNaslovaReda3..E5">'Izvod o troškovima'!$D$4</definedName>
    <definedName name="OblastNaslovaReda4..K5">'Izvod o troškovima'!$J$4</definedName>
  </definedNames>
  <calcPr calcId="17901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<sst xmlns="http://schemas.openxmlformats.org/spreadsheetml/2006/main" count="28" uniqueCount="27">
  <si>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Broj izvoda:</t>
  </si>
  <si>
    <t>Izvod o troškovima</t>
  </si>
  <si>
    <t>Informacije o zaposlenom</t>
  </si>
  <si>
    <t>Ime</t>
  </si>
  <si>
    <t>ID zaposlenog</t>
  </si>
  <si>
    <t>Pozicija</t>
  </si>
  <si>
    <t>Datum</t>
  </si>
  <si>
    <t>Međuvrednost</t>
  </si>
  <si>
    <t>Avansne_uplate</t>
  </si>
  <si>
    <t>UKUPNO</t>
  </si>
  <si>
    <t>Odobrio/la</t>
  </si>
  <si>
    <t>Samo za korišćenje u kancelariji</t>
  </si>
  <si>
    <t>Nalog</t>
  </si>
  <si>
    <t>Opis</t>
  </si>
  <si>
    <t xml:space="preserve"> Beleške</t>
  </si>
  <si>
    <t>Sektor</t>
  </si>
  <si>
    <t>Menadžer</t>
  </si>
  <si>
    <t>Hotel</t>
  </si>
  <si>
    <t>Prevoz</t>
  </si>
  <si>
    <t>Gorivo</t>
  </si>
  <si>
    <t>Obroci</t>
  </si>
  <si>
    <t>Telefon</t>
  </si>
  <si>
    <t>Zabava</t>
  </si>
  <si>
    <t>Period otplate</t>
  </si>
  <si>
    <t>Od</t>
  </si>
  <si>
    <t>Do</t>
  </si>
  <si>
    <t>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</si>
</sst>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70" formatCode="_-* #,##0.00\ [$din.-81A]_-;\-* #,##0.00\ [$din.-81A]_-;_-* &quot;-&quot;??\ [$din.-81A]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170" fontId="0" fillId="0" borderId="0" xfId="3" applyNumberFormat="1" applyFont="1" applyFill="1" applyBorder="1" applyAlignment="1" applyProtection="1">
      <protection locked="0"/>
    </xf>
    <xf numFmtId="170" fontId="0" fillId="0" borderId="0" xfId="3" applyNumberFormat="1" applyFont="1" applyFill="1" applyBorder="1" applyAlignment="1" applyProtection="1">
      <alignment horizontal="right"/>
      <protection locked="0"/>
    </xf>
    <xf numFmtId="170" fontId="0" fillId="0" borderId="0" xfId="3" applyNumberFormat="1" applyFont="1" applyFill="1" applyBorder="1" applyAlignment="1" applyProtection="1"/>
    <xf numFmtId="170" fontId="0" fillId="4" borderId="0" xfId="3" applyNumberFormat="1" applyFont="1" applyFill="1" applyBorder="1" applyAlignment="1" applyProtection="1"/>
    <xf numFmtId="170" fontId="0" fillId="3" borderId="3" xfId="3" applyNumberFormat="1" applyFont="1" applyFill="1" applyBorder="1" applyProtection="1"/>
    <xf numFmtId="170" fontId="0" fillId="0" borderId="0" xfId="3" applyNumberFormat="1" applyFont="1" applyBorder="1" applyProtection="1">
      <protection locked="0"/>
    </xf>
    <xf numFmtId="170" fontId="0" fillId="3" borderId="2" xfId="3" applyNumberFormat="1" applyFont="1" applyFill="1" applyBorder="1" applyProtection="1"/>
  </cellXfs>
  <cellStyles count="6">
    <cellStyle name="Normalan" xfId="0" builtinId="0" customBuiltin="1"/>
    <cellStyle name="Procenat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9"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numFmt numFmtId="170" formatCode="_-* #,##0.00\ [$din.-81A]_-;\-* #,##0.00\ [$din.-81A]_-;_-* &quot;-&quot;??\ [$din.-8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A8:K14" totalsRowCount="1">
  <autoFilter ref="A8:K13" xr:uid="{00000000-0009-0000-0100-000001000000}"/>
  <tableColumns count="11">
    <tableColumn id="1" xr3:uid="{00000000-0010-0000-0000-000001000000}" name="Datum" totalsRowDxfId="18"/>
    <tableColumn id="2" xr3:uid="{00000000-0010-0000-0000-000002000000}" name="Nalog" totalsRowDxfId="17"/>
    <tableColumn id="3" xr3:uid="{00000000-0010-0000-0000-000003000000}" name="Opis" totalsRowDxfId="16"/>
    <tableColumn id="4" xr3:uid="{00000000-0010-0000-0000-000004000000}" name="Hotel" totalsRowFunction="sum" dataDxfId="7" totalsRowDxfId="15"/>
    <tableColumn id="5" xr3:uid="{00000000-0010-0000-0000-000005000000}" name="Prevoz" totalsRowFunction="sum" dataDxfId="6" totalsRowDxfId="14"/>
    <tableColumn id="6" xr3:uid="{00000000-0010-0000-0000-000006000000}" name="Gorivo" totalsRowFunction="sum" dataDxfId="5" totalsRowDxfId="13"/>
    <tableColumn id="7" xr3:uid="{00000000-0010-0000-0000-000007000000}" name="Obroci" totalsRowFunction="sum" dataDxfId="4" totalsRowDxfId="12"/>
    <tableColumn id="8" xr3:uid="{00000000-0010-0000-0000-000008000000}" name="Telefon" totalsRowFunction="sum" dataDxfId="3" totalsRowDxfId="11"/>
    <tableColumn id="9" xr3:uid="{00000000-0010-0000-0000-000009000000}" name="Zabava" totalsRowFunction="sum" dataDxfId="2" totalsRowDxfId="10"/>
    <tableColumn id="10" xr3:uid="{00000000-0010-0000-0000-00000A000000}" name="Razno" totalsRowFunction="sum" dataDxfId="1" totalsRowDxfId="9"/>
    <tableColumn id="11" xr3:uid="{00000000-0010-0000-0000-00000B000000}" name="UKUPNO" dataDxfId="0" totalsRowDxfId="8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U ovu tabelu unesite datum, nalog, opis i troškove za hotel, prevoz, gorivo, obroke, telefon, zabavu i ostale stavke. Ukupni troškovi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2.375" style="1" customWidth="1"/>
    <col min="2" max="2" width="12.625" style="1" customWidth="1"/>
    <col min="3" max="3" width="25.25" style="1" customWidth="1"/>
    <col min="4" max="11" width="14.25" style="1" customWidth="1"/>
    <col min="12" max="16384" width="9" style="1"/>
  </cols>
  <sheetData>
    <row r="1" spans="1:11" ht="13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A3" s="28" t="s">
        <v>2</v>
      </c>
      <c r="B3" s="28"/>
      <c r="J3" s="27" t="s">
        <v>23</v>
      </c>
      <c r="K3" s="27"/>
    </row>
    <row r="4" spans="1:11" ht="15.75" customHeight="1" x14ac:dyDescent="0.2">
      <c r="A4" s="1" t="s">
        <v>3</v>
      </c>
      <c r="B4" s="16"/>
      <c r="C4" s="16"/>
      <c r="D4" s="2" t="s">
        <v>15</v>
      </c>
      <c r="E4" s="16"/>
      <c r="F4" s="16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16"/>
      <c r="C5" s="16"/>
      <c r="D5" s="2" t="s">
        <v>16</v>
      </c>
      <c r="E5" s="16"/>
      <c r="F5" s="16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16"/>
      <c r="C6" s="16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9"/>
      <c r="B10" s="10"/>
      <c r="C10" s="11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9"/>
      <c r="B11" s="10"/>
      <c r="C11" s="11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9"/>
      <c r="B12" s="10"/>
      <c r="C12" s="11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9"/>
      <c r="B13" s="10"/>
      <c r="C13" s="11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10"/>
      <c r="B14" s="10"/>
      <c r="C14" s="11"/>
      <c r="D14" s="32">
        <f>SUBTOTAL(109,Troškovi[Hotel])</f>
        <v>0</v>
      </c>
      <c r="E14" s="32">
        <f>SUBTOTAL(109,Troškovi[Prevoz])</f>
        <v>0</v>
      </c>
      <c r="F14" s="33">
        <f>SUBTOTAL(109,Troškovi[Gorivo])</f>
        <v>0</v>
      </c>
      <c r="G14" s="32">
        <f>SUBTOTAL(109,Troškovi[Obroci])</f>
        <v>0</v>
      </c>
      <c r="H14" s="32">
        <f>SUBTOTAL(109,Troškovi[Telefon])</f>
        <v>0</v>
      </c>
      <c r="I14" s="32">
        <f>SUBTOTAL(109,Troškovi[Zabava])</f>
        <v>0</v>
      </c>
      <c r="J14" s="32">
        <f>SUBTOTAL(109,Troškovi[Razno])</f>
        <v>0</v>
      </c>
      <c r="K14" s="35"/>
    </row>
    <row r="15" spans="1:11" ht="30" customHeight="1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36">
        <f>SUM(K9:K13)</f>
        <v>0</v>
      </c>
    </row>
    <row r="16" spans="1:11" ht="30" customHeight="1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7"/>
    </row>
    <row r="17" spans="1:11" ht="30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38">
        <f>(K15-K16)</f>
        <v>0</v>
      </c>
    </row>
    <row r="18" spans="1:11" ht="30" customHeight="1" x14ac:dyDescent="0.25">
      <c r="A18" s="12" t="s">
        <v>10</v>
      </c>
      <c r="B18" s="13"/>
      <c r="C18" s="14" t="s">
        <v>14</v>
      </c>
      <c r="D18" s="15"/>
    </row>
    <row r="19" spans="1:11" ht="30" customHeight="1" x14ac:dyDescent="0.2">
      <c r="A19" s="20"/>
      <c r="B19" s="21"/>
      <c r="C19" s="22"/>
      <c r="D19" s="23"/>
    </row>
    <row r="20" spans="1:11" ht="30" customHeight="1" x14ac:dyDescent="0.2">
      <c r="A20" s="19"/>
      <c r="B20" s="19"/>
      <c r="C20" s="19"/>
      <c r="D20" s="19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4" t="s">
        <v>11</v>
      </c>
      <c r="B22" s="24"/>
      <c r="C22" s="24"/>
      <c r="D22" s="24"/>
      <c r="H22" s="19"/>
      <c r="I22" s="19"/>
      <c r="J22" s="19"/>
      <c r="K22" s="19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Nepoznat datum" error="Datum unesite u sledećem obliku:_x000a__x000a_dan.mesec.godina_x000a__x000a_na primer: 15.11.02." sqref="A9:A13" xr:uid="{00000000-0002-0000-0000-000000000000}">
      <formula1>367</formula1>
    </dataValidation>
    <dataValidation allowBlank="1" showInputMessage="1" showErrorMessage="1" prompt="Informacije o zaposlenom unesite u ćelije od B4 do B6 i od E4 do E5. Datumi početka i završetka perioda otplate automatski se ažuriraju u ćelijama K4 i K5" sqref="A3:B3" xr:uid="{00000000-0002-0000-0000-000001000000}"/>
    <dataValidation allowBlank="1" showInputMessage="1" showErrorMessage="1" prompt="Ime unesite u ćeliju sa desne strane" sqref="A4" xr:uid="{00000000-0002-0000-0000-000002000000}"/>
    <dataValidation allowBlank="1" showInputMessage="1" showErrorMessage="1" prompt="Ime unesite u ovu ćeliju" sqref="B4:C4" xr:uid="{00000000-0002-0000-0000-000003000000}"/>
    <dataValidation allowBlank="1" showInputMessage="1" showErrorMessage="1" prompt="Sektor unesite u ćeliju sa desne strane" sqref="D4" xr:uid="{00000000-0002-0000-0000-000004000000}"/>
    <dataValidation allowBlank="1" showInputMessage="1" showErrorMessage="1" prompt="Sektor unesite u ovu ćeliju" sqref="E4:F4" xr:uid="{00000000-0002-0000-0000-000005000000}"/>
    <dataValidation allowBlank="1" showInputMessage="1" showErrorMessage="1" prompt="Ime menadžera unesite u ćeliju sa desne strane" sqref="D5" xr:uid="{00000000-0002-0000-0000-000006000000}"/>
    <dataValidation allowBlank="1" showInputMessage="1" showErrorMessage="1" prompt="Ime menadžera unesite u ovu ćeliju, a detalje o troškovima unesite u tabelu „Troškovi“ počev od ćelije A8" sqref="E5:F5" xr:uid="{00000000-0002-0000-0000-000007000000}"/>
    <dataValidation allowBlank="1" showInputMessage="1" showErrorMessage="1" prompt="ID zaposlenog unesite u ćeliju sa desne strane" sqref="A5" xr:uid="{00000000-0002-0000-0000-000008000000}"/>
    <dataValidation allowBlank="1" showInputMessage="1" showErrorMessage="1" prompt="ID zaposlenog unesite u ovu ćeliju" sqref="B5:C5" xr:uid="{00000000-0002-0000-0000-000009000000}"/>
    <dataValidation allowBlank="1" showInputMessage="1" showErrorMessage="1" prompt="Poziciju unesite u ćeliju sa desne strane" sqref="A6" xr:uid="{00000000-0002-0000-0000-00000A000000}"/>
    <dataValidation allowBlank="1" showInputMessage="1" showErrorMessage="1" prompt="Poziciju zaposlenog unesite u ovu ćeliju" sqref="B6:C6" xr:uid="{00000000-0002-0000-0000-00000B000000}"/>
    <dataValidation allowBlank="1" showInputMessage="1" showErrorMessage="1" prompt="Datum početka perioda otplate automatski se ažurira u ćeliji sa desne strane" sqref="J4" xr:uid="{00000000-0002-0000-0000-00000C000000}"/>
    <dataValidation allowBlank="1" showInputMessage="1" showErrorMessage="1" prompt="Datum završetka perioda otplate automatski se ažurira u ćeliji sa desne strane" sqref="J5" xr:uid="{00000000-0002-0000-0000-00000D000000}"/>
    <dataValidation allowBlank="1" showInputMessage="1" showErrorMessage="1" prompt="Datum završetka perioda otplate automatski se ažurira u ovoj ćeliji" sqref="K5" xr:uid="{00000000-0002-0000-0000-00000E000000}"/>
    <dataValidation allowBlank="1" showInputMessage="1" showErrorMessage="1" prompt="Datum početka perioda otplate automatski se ažurira u ovoj ćeliji" sqref="K4" xr:uid="{00000000-0002-0000-0000-00000F000000}"/>
    <dataValidation allowBlank="1" showInputMessage="1" showErrorMessage="1" prompt="Datumi početka i završetka perioda otplate automatski se ažuriraju u ćelijama ispod" sqref="J3:K3" xr:uid="{00000000-0002-0000-0000-000010000000}"/>
    <dataValidation allowBlank="1" showInputMessage="1" showErrorMessage="1" prompt="Datum troška unesite u ovu kolonu, ispod ovog naslova. Koristite filtere za naslove da biste pronašli određene unose" sqref="A8" xr:uid="{00000000-0002-0000-0000-000011000000}"/>
    <dataValidation allowBlank="1" showInputMessage="1" showErrorMessage="1" prompt="Nalog unesite u ovu kolonu, ispod ovog naslova" sqref="B8" xr:uid="{00000000-0002-0000-0000-000012000000}"/>
    <dataValidation allowBlank="1" showInputMessage="1" showErrorMessage="1" prompt="Unesite opis u ovu kolonu, ispod ovog naslova." sqref="C8" xr:uid="{00000000-0002-0000-0000-000013000000}"/>
    <dataValidation allowBlank="1" showInputMessage="1" showErrorMessage="1" prompt="Unesite troškove za hotel u ovu kolonu, ispod ovog naslova" sqref="D8" xr:uid="{00000000-0002-0000-0000-000014000000}"/>
    <dataValidation allowBlank="1" showInputMessage="1" showErrorMessage="1" prompt="Unesite troškove za prevoz u ovu kolonu, ispod ovog naslova" sqref="E8" xr:uid="{00000000-0002-0000-0000-000015000000}"/>
    <dataValidation allowBlank="1" showInputMessage="1" showErrorMessage="1" prompt="Unesite troškove za gorivo u ovu kolonu, ispod ovog naslova" sqref="F8" xr:uid="{00000000-0002-0000-0000-000016000000}"/>
    <dataValidation allowBlank="1" showInputMessage="1" showErrorMessage="1" prompt="Unesite troškove za obroke u ovu kolonu, ispod ovog naslova" sqref="G8" xr:uid="{00000000-0002-0000-0000-000017000000}"/>
    <dataValidation allowBlank="1" showInputMessage="1" showErrorMessage="1" prompt="Unesite troškove za telefon u ovu kolonu, ispod ovog naslova" sqref="H8" xr:uid="{00000000-0002-0000-0000-000018000000}"/>
    <dataValidation allowBlank="1" showInputMessage="1" showErrorMessage="1" prompt="Unesite troškove za zabavu u ovu kolonu, ispod ovog naslova" sqref="I8" xr:uid="{00000000-0002-0000-0000-000019000000}"/>
    <dataValidation allowBlank="1" showInputMessage="1" showErrorMessage="1" prompt="Troškove za razne stavke unesite u ovu kolonu, ispod ovog naslova" sqref="J8" xr:uid="{00000000-0002-0000-0000-00001A000000}"/>
    <dataValidation allowBlank="1" showInputMessage="1" showErrorMessage="1" prompt="Ukupni troškovi automatski se izračunavaju u ovoj koloni, ispod ovog naslova. Međuvrednost, avansne uplate i ukupni iznos nalaze se ispod ove kolone" sqref="K8" xr:uid="{00000000-0002-0000-0000-00001B000000}"/>
    <dataValidation allowBlank="1" showInputMessage="1" showErrorMessage="1" prompt="Međuvrednost se automatski izračunava u ćeliji sa desne strane" sqref="A15:J15" xr:uid="{00000000-0002-0000-0000-00001C000000}"/>
    <dataValidation allowBlank="1" showInputMessage="1" showErrorMessage="1" prompt="Međuvrednost se automatski izračunava u ovoj ćeliji. Avansne uplate unesite u ćeliju ispod. Ukupni iznos automatski se izračunava ispod avansnih uplata" sqref="K15" xr:uid="{00000000-0002-0000-0000-00001D000000}"/>
    <dataValidation allowBlank="1" showInputMessage="1" showErrorMessage="1" prompt="Avansne uplate unesite u ćeliju sa desne strane" sqref="A16:J16" xr:uid="{00000000-0002-0000-0000-00001E000000}"/>
    <dataValidation allowBlank="1" showInputMessage="1" showErrorMessage="1" prompt="Avansne uplate unesite u ovu ćeliju. Ukupni iznos automatski se izračunava ispod" sqref="K16" xr:uid="{00000000-0002-0000-0000-00001F000000}"/>
    <dataValidation allowBlank="1" showInputMessage="1" showErrorMessage="1" prompt="Ukupna vrednost automatski se izračunava u ćeliji sa desne strane. Ime osobe koja je odobrila izvod troškova i beleške unesite u ćelije ispod" sqref="A17:J17" xr:uid="{00000000-0002-0000-0000-000020000000}"/>
    <dataValidation allowBlank="1" showInputMessage="1" showErrorMessage="1" prompt="Ukupna vrednost automatski se izračunava u ovoj ćeliji" sqref="K17" xr:uid="{00000000-0002-0000-0000-000021000000}"/>
    <dataValidation allowBlank="1" showInputMessage="1" showErrorMessage="1" prompt="Ime osobe koja je odobrila izvod troškova unesite u ćeliju ispod, a sve beleške unesite u ćeliju sa desne strane. Polje koje navodi korišćenje samo u kancelariji nalazi se ispod" sqref="A18:B18" xr:uid="{00000000-0002-0000-0000-000022000000}"/>
    <dataValidation allowBlank="1" showInputMessage="1" showErrorMessage="1" prompt="Beleške unesite u ćeliju ispod" sqref="C18:D18" xr:uid="{00000000-0002-0000-0000-000023000000}"/>
    <dataValidation allowBlank="1" showInputMessage="1" showErrorMessage="1" prompt="Ova ćelija je za opciju „Samo za korišćenje u kancelariji“" sqref="A22:D22" xr:uid="{00000000-0002-0000-0000-000024000000}"/>
    <dataValidation allowBlank="1" showInputMessage="1" showErrorMessage="1" prompt="Broj izvoda unesite u ovu ćeliju" sqref="J1:K1" xr:uid="{00000000-0002-0000-0000-000025000000}"/>
    <dataValidation allowBlank="1" showInputMessage="1" showErrorMessage="1" prompt="Naslov radnog lista nalazi se u ovoj ćeliji. Informacije o zaposlenom unesite u ćelije ispod" sqref="A2:K2" xr:uid="{00000000-0002-0000-0000-000026000000}"/>
    <dataValidation allowBlank="1" showInputMessage="1" showErrorMessage="1" prompt="Na ovom radnom listu napravite izvod o putnim troškovima. Broj izvoda unesite u ćeliju sa desne strane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6</vt:i4>
      </vt:variant>
    </vt:vector>
  </HeadingPairs>
  <TitlesOfParts>
    <vt:vector size="7" baseType="lpstr">
      <vt:lpstr>Izvod o troškovima</vt:lpstr>
      <vt:lpstr>Naslov1</vt:lpstr>
      <vt:lpstr>'Izvod o troškovima'!Naslovi_štampanja</vt:lpstr>
      <vt:lpstr>OblastNaslovaReda1..J1</vt:lpstr>
      <vt:lpstr>OblastNaslovaReda2..B6</vt:lpstr>
      <vt:lpstr>OblastNaslovaReda3..E5</vt:lpstr>
      <vt:lpstr>OblastNaslovaReda4..K5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2018-05-23T14:03:15Z</dcterms:modified>
</cp:coreProperties>
</file>