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r-latn-RS\"/>
    </mc:Choice>
  </mc:AlternateContent>
  <bookViews>
    <workbookView xWindow="-120" yWindow="-120" windowWidth="28860" windowHeight="14400" xr2:uid="{00000000-000D-0000-FFFF-FFFF00000000}"/>
  </bookViews>
  <sheets>
    <sheet name="Evidencija vežbanja" sheetId="1" r:id="rId1"/>
  </sheets>
  <definedNames>
    <definedName name="_xlnm.Print_Titles" localSheetId="0">'Evidencija vežbanja'!$10:$10</definedName>
    <definedName name="NaslovKolone1">Vežbe[[#Headers],[DATUM]]</definedName>
    <definedName name="NaslovKoloneOblast1..C4.1">'Evidencija vežbanja'!$B$3</definedName>
    <definedName name="NaslovKoloneOblast3..C6.1">'Evidencija vežbanja'!$B$5</definedName>
    <definedName name="NaslovKoloneOblast5..B8.1">'Evidencija vežbanja'!$B$7</definedName>
    <definedName name="Prosečan_broj_kalorija">'Evidencija vežbanja'!$C$4</definedName>
    <definedName name="Prosečan_tempo__na_čas">'Evidencija vežbanja'!$B$8</definedName>
    <definedName name="Prosečna_težina">'Evidencija vežbanja'!$C$6</definedName>
    <definedName name="Prosečna_udaljenost__u_miljama_kilometrima">'Evidencija vežbanja'!$B$6</definedName>
    <definedName name="Prosečno_trajanje__u_minutima">'Evidencija vežbanja'!$B$4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<sst xmlns="http://schemas.openxmlformats.org/spreadsheetml/2006/main" count="22" uniqueCount="21">
  <si>
    <t>Evidencija vežbanja</t>
  </si>
  <si>
    <t>Statistički podaci</t>
  </si>
  <si>
    <t>Prosečan tempo
(na čas)</t>
  </si>
  <si>
    <t>Vežbe</t>
  </si>
  <si>
    <t>DATUM</t>
  </si>
  <si>
    <t>Datum</t>
  </si>
  <si>
    <t>Prosečan broj kalorija</t>
  </si>
  <si>
    <t>Prosečna telesna težina</t>
  </si>
  <si>
    <t>AKTIVNOST</t>
  </si>
  <si>
    <t>Kros-mašina</t>
  </si>
  <si>
    <t>Traka</t>
  </si>
  <si>
    <t>TRAJANJE
(u minutima)</t>
  </si>
  <si>
    <t>UDALJENOST
(u miljama/kilometrima)</t>
  </si>
  <si>
    <t>BRZINA
(po satu)</t>
  </si>
  <si>
    <t>KALORIJE</t>
  </si>
  <si>
    <t>TELESNA TEŽINA</t>
  </si>
  <si>
    <t>NAPOMENE</t>
  </si>
  <si>
    <t>Napomene</t>
  </si>
  <si>
    <t>Beleške</t>
  </si>
  <si>
    <t>Prosečno trajanje 
(u minutima)</t>
  </si>
  <si>
    <t>Prosečna udaljenost 
(u miljama/kilometrima)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</si>
</sst>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14" fontId="8" fillId="3" borderId="0" xfId="7" applyFill="1" applyBorder="1">
      <alignment horizontal="center"/>
    </xf>
    <xf numFmtId="0" fontId="3" fillId="2" borderId="1" xfId="1" applyAlignment="1">
      <alignment horizontal="left" vertical="center"/>
    </xf>
  </cellXfs>
  <cellStyles count="52">
    <cellStyle name="20% Akcenat1" xfId="29" builtinId="30" customBuiltin="1"/>
    <cellStyle name="20% Akcenat2" xfId="33" builtinId="34" customBuiltin="1"/>
    <cellStyle name="20% Akcenat3" xfId="37" builtinId="38" customBuiltin="1"/>
    <cellStyle name="20% Akcenat4" xfId="41" builtinId="42" customBuiltin="1"/>
    <cellStyle name="20% Akcenat5" xfId="45" builtinId="46" customBuiltin="1"/>
    <cellStyle name="20% Akcenat6" xfId="49" builtinId="50" customBuiltin="1"/>
    <cellStyle name="40% Akcenat1" xfId="30" builtinId="31" customBuiltin="1"/>
    <cellStyle name="40% Akcenat2" xfId="34" builtinId="35" customBuiltin="1"/>
    <cellStyle name="40% Akcenat3" xfId="38" builtinId="39" customBuiltin="1"/>
    <cellStyle name="40% Akcenat4" xfId="42" builtinId="43" customBuiltin="1"/>
    <cellStyle name="40% Akcenat5" xfId="46" builtinId="47" customBuiltin="1"/>
    <cellStyle name="40% Akcenat6" xfId="50" builtinId="51" customBuiltin="1"/>
    <cellStyle name="60% Akcenat1" xfId="31" builtinId="32" customBuiltin="1"/>
    <cellStyle name="60% Akcenat2" xfId="35" builtinId="36" customBuiltin="1"/>
    <cellStyle name="60% Akcenat3" xfId="39" builtinId="40" customBuiltin="1"/>
    <cellStyle name="60% Akcenat4" xfId="43" builtinId="44" customBuiltin="1"/>
    <cellStyle name="60% Akcenat5" xfId="47" builtinId="48" customBuiltin="1"/>
    <cellStyle name="60% Akcenat6" xfId="51" builtinId="52" customBuiltin="1"/>
    <cellStyle name="Akcenat1" xfId="28" builtinId="29" customBuiltin="1"/>
    <cellStyle name="Akcenat2" xfId="32" builtinId="33" customBuiltin="1"/>
    <cellStyle name="Akcenat3" xfId="36" builtinId="37" customBuiltin="1"/>
    <cellStyle name="Akcenat4" xfId="40" builtinId="41" customBuiltin="1"/>
    <cellStyle name="Akcenat5" xfId="44" builtinId="45" customBuiltin="1"/>
    <cellStyle name="Akcenat6" xfId="48" builtinId="49" customBuiltin="1"/>
    <cellStyle name="Beleška" xfId="25" builtinId="10" customBuiltin="1"/>
    <cellStyle name="Ćelija za proveru" xfId="23" builtinId="23" customBuiltin="1"/>
    <cellStyle name="Datum tabele" xfId="7" xr:uid="{00000000-0005-0000-0000-000006000000}"/>
    <cellStyle name="Dobro" xfId="16" builtinId="26" customBuiltin="1"/>
    <cellStyle name="Izlaz" xfId="20" builtinId="21" customBuiltin="1"/>
    <cellStyle name="Izračunavanje" xfId="21" builtinId="22" customBuiltin="1"/>
    <cellStyle name="Loše" xfId="17" builtinId="27" customBuiltin="1"/>
    <cellStyle name="Napomene o tabeli" xfId="10" xr:uid="{00000000-0005-0000-0000-000008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tabele" xfId="6" xr:uid="{00000000-0005-0000-0000-000007000000}"/>
    <cellStyle name="Neutralno" xfId="18" builtinId="28" customBuiltin="1"/>
    <cellStyle name="Normalan" xfId="0" builtinId="0" customBuiltin="1"/>
    <cellStyle name="Povezana ćelija" xfId="22" builtinId="24" customBuiltin="1"/>
    <cellStyle name="Procenat" xfId="15" builtinId="5" customBuiltin="1"/>
    <cellStyle name="Stil brojeva u tabeli" xfId="9" xr:uid="{00000000-0005-0000-0000-000009000000}"/>
    <cellStyle name="Tabela 0,00" xfId="8" xr:uid="{00000000-0005-0000-0000-000005000000}"/>
    <cellStyle name="Tekst objašnjenja" xfId="26" builtinId="53" customBuiltin="1"/>
    <cellStyle name="Tekst upozorenja" xfId="24" builtinId="11" customBuiltin="1"/>
    <cellStyle name="Ukupno" xfId="27" builtinId="25" customBuiltin="1"/>
    <cellStyle name="Unos" xfId="19" builtinId="20" customBuiltin="1"/>
    <cellStyle name="Valuta" xfId="13" builtinId="4" customBuiltin="1"/>
    <cellStyle name="Valuta [0]" xfId="14" builtinId="7" customBuiltin="1"/>
    <cellStyle name="Zarez" xfId="11" builtinId="3" customBuiltin="1"/>
    <cellStyle name="Zarez [0]" xfId="12" builtinId="6" customBuiltin="1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Tabela sa evidencijom vežbanja" defaultPivotStyle="PivotStyleLight16">
    <tableStyle name="Tabela sa evidencijom vežbanja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žbe" displayName="Vežbe" ref="B10:I12" dataDxfId="11" totalsRowDxfId="10">
  <autoFilter ref="B10:I12" xr:uid="{00000000-0009-0000-0100-000001000000}"/>
  <tableColumns count="8">
    <tableColumn id="1" xr3:uid="{00000000-0010-0000-0000-000001000000}" name="DATUM" totalsRowLabel="Zbir" dataDxfId="9" dataCellStyle="Datum tabele"/>
    <tableColumn id="8" xr3:uid="{00000000-0010-0000-0000-000008000000}" name="AKTIVNOST" dataDxfId="8" dataCellStyle="Napomene o tabeli"/>
    <tableColumn id="2" xr3:uid="{00000000-0010-0000-0000-000002000000}" name="TRAJANJE_x000a_(u minutima)" dataDxfId="7" dataCellStyle="Stil brojeva u tabeli"/>
    <tableColumn id="3" xr3:uid="{00000000-0010-0000-0000-000003000000}" name="UDALJENOST_x000a_(u miljama/kilometrima)" dataDxfId="6" dataCellStyle="Tabela 0,00"/>
    <tableColumn id="4" xr3:uid="{00000000-0010-0000-0000-000004000000}" name="BRZINA_x000a_(po satu)" dataDxfId="5" dataCellStyle="Tabela 0,00">
      <calculatedColumnFormula>IFERROR((60/Vežbe[[#This Row],[TRAJANJE
(u minutima)]])*Vežbe[[#This Row],[UDALJENOST
(u miljama/kilometrima)]],"")</calculatedColumnFormula>
    </tableColumn>
    <tableColumn id="5" xr3:uid="{00000000-0010-0000-0000-000005000000}" name="KALORIJE" dataDxfId="4" dataCellStyle="Stil brojeva u tabeli"/>
    <tableColumn id="6" xr3:uid="{00000000-0010-0000-0000-000006000000}" name="TELESNA TEŽINA" dataDxfId="3" dataCellStyle="Stil brojeva u tabeli"/>
    <tableColumn id="7" xr3:uid="{00000000-0010-0000-0000-000007000000}" name="NAPOMENE" totalsRowFunction="count" dataDxfId="2" dataCellStyle="Napomene o tabeli"/>
  </tableColumns>
  <tableStyleInfo name="Tabela sa evidencijom vežbanja" showFirstColumn="0" showLastColumn="0" showRowStripes="1" showColumnStripes="0"/>
  <extLst>
    <ext xmlns:x14="http://schemas.microsoft.com/office/spreadsheetml/2009/9/main" uri="{504A1905-F514-4f6f-8877-14C23A59335A}">
      <x14:table altTextSummary="Unesite detalje o vežbanju, uključujući datum, aktivnost, trajanje, rastojanje, tempo, kalorije, telesnu težinu i sve napomene. Tempo se automatski izračunava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23.25" style="2" customWidth="1"/>
    <col min="3" max="3" width="20.625" style="2" customWidth="1"/>
    <col min="4" max="4" width="17.625" style="2" customWidth="1"/>
    <col min="5" max="5" width="26.875" style="2" customWidth="1"/>
    <col min="6" max="7" width="17.625" style="2" customWidth="1"/>
    <col min="8" max="8" width="21.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19</v>
      </c>
      <c r="C3" s="7" t="s">
        <v>6</v>
      </c>
    </row>
    <row r="4" spans="2:9" s="5" customFormat="1" ht="30" customHeight="1" x14ac:dyDescent="0.2">
      <c r="B4" s="8">
        <f>IFERROR(AVERAGE(Vežbe[TRAJANJE
(u minutima)]),"[TIME]")</f>
        <v>35</v>
      </c>
      <c r="C4" s="8">
        <f>IFERROR(AVERAGE(Vežbe[KALORIJE]),"[KALORIJE]")</f>
        <v>401.5</v>
      </c>
    </row>
    <row r="5" spans="2:9" s="5" customFormat="1" ht="30" customHeight="1" x14ac:dyDescent="0.2">
      <c r="B5" s="7" t="s">
        <v>20</v>
      </c>
      <c r="C5" s="7" t="s">
        <v>7</v>
      </c>
    </row>
    <row r="6" spans="2:9" s="5" customFormat="1" ht="30" customHeight="1" x14ac:dyDescent="0.2">
      <c r="B6" s="9">
        <f>IFERROR(AVERAGE(Vežbe[UDALJENOST
(u miljama/kilometrima)]),"[UDALJENOST]")</f>
        <v>2.75</v>
      </c>
      <c r="C6" s="8">
        <f>IFERROR(AVERAGE(Vežbe[TELESNA TEŽINA]),"[TELESNA TEŽINA]")</f>
        <v>131</v>
      </c>
    </row>
    <row r="7" spans="2:9" s="5" customFormat="1" ht="30" customHeight="1" x14ac:dyDescent="0.2">
      <c r="B7" s="7" t="s">
        <v>2</v>
      </c>
    </row>
    <row r="8" spans="2:9" s="5" customFormat="1" ht="30" customHeight="1" x14ac:dyDescent="0.2">
      <c r="B8" s="9">
        <f>IFERROR((60/Prosečno_trajanje__u_minutima)*Prosečna_udaljenost__u_miljama_kilometrima,"")</f>
        <v>4.7142857142857144</v>
      </c>
    </row>
    <row r="9" spans="2:9" ht="30" customHeight="1" x14ac:dyDescent="0.35">
      <c r="B9" s="3" t="s">
        <v>3</v>
      </c>
    </row>
    <row r="10" spans="2:9" s="4" customFormat="1" ht="30" customHeight="1" x14ac:dyDescent="0.2">
      <c r="B10" s="10" t="s">
        <v>4</v>
      </c>
      <c r="C10" s="10" t="s">
        <v>8</v>
      </c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</row>
    <row r="11" spans="2:9" ht="30" customHeight="1" x14ac:dyDescent="0.2">
      <c r="B11" s="14" t="s">
        <v>5</v>
      </c>
      <c r="C11" s="11" t="s">
        <v>9</v>
      </c>
      <c r="D11" s="13">
        <v>40</v>
      </c>
      <c r="E11" s="12">
        <v>2.5</v>
      </c>
      <c r="F11" s="12">
        <f>IFERROR((60/Vežbe[[#This Row],[TRAJANJE
(u minutima)]])*Vežbe[[#This Row],[UDALJENOST
(u miljama/kilometrima)]],"")</f>
        <v>3.75</v>
      </c>
      <c r="G11" s="13">
        <v>380</v>
      </c>
      <c r="H11" s="13">
        <v>132</v>
      </c>
      <c r="I11" s="11" t="s">
        <v>17</v>
      </c>
    </row>
    <row r="12" spans="2:9" ht="30" customHeight="1" x14ac:dyDescent="0.2">
      <c r="B12" s="14" t="s">
        <v>5</v>
      </c>
      <c r="C12" s="11" t="s">
        <v>10</v>
      </c>
      <c r="D12" s="13">
        <v>30</v>
      </c>
      <c r="E12" s="12">
        <v>3</v>
      </c>
      <c r="F12" s="12">
        <f>IFERROR((60/Vežbe[[#This Row],[TRAJANJE
(u minutima)]])*Vežbe[[#This Row],[UDALJENOST
(u miljama/kilometrima)]],"")</f>
        <v>6</v>
      </c>
      <c r="G12" s="13">
        <v>423</v>
      </c>
      <c r="H12" s="13">
        <v>130</v>
      </c>
      <c r="I12" s="11" t="s">
        <v>18</v>
      </c>
    </row>
  </sheetData>
  <mergeCells count="1">
    <mergeCell ref="B1:C1"/>
  </mergeCells>
  <dataValidations count="22">
    <dataValidation allowBlank="1" showInputMessage="1" showErrorMessage="1" prompt="Na ovom radnom listu pratite vežbanja. Odeljak sa statistikom pruža prikaz „Prosečne vrednosti“ za trajanje, rastojanje, kalorije, težinu i tempo. Tabela „Vežbanja“ služi za navođenje svih vežbanja" sqref="A1" xr:uid="{00000000-0002-0000-0000-000000000000}"/>
    <dataValidation allowBlank="1" showInputMessage="1" showErrorMessage="1" prompt="Prosečno trajanje se automatski izračunava u ovoj ćeliji" sqref="B4" xr:uid="{00000000-0002-0000-0000-000001000000}"/>
    <dataValidation allowBlank="1" showInputMessage="1" showErrorMessage="1" prompt="Prosečan broj unetih kalorija automatski se izračunava u ovoj ćeliji" sqref="C4" xr:uid="{00000000-0002-0000-0000-000002000000}"/>
    <dataValidation allowBlank="1" showInputMessage="1" showErrorMessage="1" prompt="Prosečno rastojanje se automatski izračunava u ovoj ćeliji" sqref="B6" xr:uid="{00000000-0002-0000-0000-000003000000}"/>
    <dataValidation allowBlank="1" showInputMessage="1" showErrorMessage="1" prompt="Prosečna težina se automatski izračunava u ovoj ćeliji" sqref="C6" xr:uid="{00000000-0002-0000-0000-000004000000}"/>
    <dataValidation allowBlank="1" showInputMessage="1" showErrorMessage="1" prompt="Prosečan tempo vežbanja se automatski izračunava u ovoj ćeliji" sqref="B8" xr:uid="{00000000-0002-0000-0000-000005000000}"/>
    <dataValidation allowBlank="1" showInputMessage="1" showErrorMessage="1" prompt="Datum svakog vežbanja unesite u ovu kolonu, ispod ovog naslova" sqref="B10" xr:uid="{00000000-0002-0000-0000-000006000000}"/>
    <dataValidation allowBlank="1" showInputMessage="1" showErrorMessage="1" prompt="Unesite aktivnost u ovu kolonu, ispod ovog naslova" sqref="C10" xr:uid="{00000000-0002-0000-0000-000007000000}"/>
    <dataValidation allowBlank="1" showInputMessage="1" showErrorMessage="1" prompt="Trajanje vežbanja u minutima unesite u ovu kolonu ispod ovog zaglavlja" sqref="D10" xr:uid="{00000000-0002-0000-0000-000008000000}"/>
    <dataValidation allowBlank="1" showInputMessage="1" showErrorMessage="1" prompt="Rastojanje u kilometrima unesite u ovu kolonu, ispod ovog naslova" sqref="E10" xr:uid="{00000000-0002-0000-0000-000009000000}"/>
    <dataValidation allowBlank="1" showInputMessage="1" showErrorMessage="1" prompt="Tempo se automatski izračunava u ovoj koloni na osnovu vrednosti trajanja i rastojanja za svaku aktivnost" sqref="F10" xr:uid="{00000000-0002-0000-0000-00000A000000}"/>
    <dataValidation allowBlank="1" showInputMessage="1" showErrorMessage="1" prompt="Potrošene kalorije unesite u ovu kolonu ispod ovog zaglavlja" sqref="G10" xr:uid="{00000000-0002-0000-0000-00000B000000}"/>
    <dataValidation allowBlank="1" showInputMessage="1" showErrorMessage="1" prompt="Telesnu težinu unesite u ovu kolonu, ispod ovog naslova" sqref="H10" xr:uid="{00000000-0002-0000-0000-00000C000000}"/>
    <dataValidation allowBlank="1" showInputMessage="1" showErrorMessage="1" prompt="Unesite sve beleške u ovu kolonu, ispod ovog zaglavlja" sqref="I10" xr:uid="{00000000-0002-0000-0000-00000D000000}"/>
    <dataValidation allowBlank="1" showInputMessage="1" showErrorMessage="1" prompt="Naslov ovog radnog lista nalazi se u ovoj ćeliji" sqref="B1:C1" xr:uid="{00000000-0002-0000-0000-00000E000000}"/>
    <dataValidation allowBlank="1" showInputMessage="1" showErrorMessage="1" prompt="Statistički podaci za prosečno trajanje, kalorije, rastojanje, težinu i tempo se automatski izračunavaju ispod u ćelijama od B3 do C8" sqref="B2" xr:uid="{00000000-0002-0000-0000-00000F000000}"/>
    <dataValidation allowBlank="1" showInputMessage="1" showErrorMessage="1" prompt="Prosečno trajanje u minutima se automatski izračunava u ćeliju ispod. Prosečan broj kalorija se nalazi u ćeliji sa desne strane" sqref="B3" xr:uid="{00000000-0002-0000-0000-000010000000}"/>
    <dataValidation allowBlank="1" showInputMessage="1" showErrorMessage="1" prompt="Prosečan broj kalorija se automatski izračunava u ćeliji ispod" sqref="C3" xr:uid="{00000000-0002-0000-0000-000011000000}"/>
    <dataValidation allowBlank="1" showInputMessage="1" showErrorMessage="1" prompt="Prosečno rastojanje u kilometrima se automatski izračunava u ćeliji ispod. Prosečna težina se nalazi u ćeliji sa desne strane" sqref="B5" xr:uid="{00000000-0002-0000-0000-000012000000}"/>
    <dataValidation allowBlank="1" showInputMessage="1" showErrorMessage="1" prompt="Prosečna težina se automatski izračunava u ćeliji ispod" sqref="C5" xr:uid="{00000000-0002-0000-0000-000013000000}"/>
    <dataValidation allowBlank="1" showInputMessage="1" showErrorMessage="1" prompt="Prosečni tempo na čas se automatski izračunava u ćeliji ispod" sqref="B7" xr:uid="{00000000-0002-0000-0000-000014000000}"/>
    <dataValidation allowBlank="1" showInputMessage="1" showErrorMessage="1" prompt="Unesite detalje o vežbanju u tabelu ispod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10</vt:i4>
      </vt:variant>
    </vt:vector>
  </HeadingPairs>
  <TitlesOfParts>
    <vt:vector size="11" baseType="lpstr">
      <vt:lpstr>Evidencija vežbanja</vt:lpstr>
      <vt:lpstr>'Evidencija vežbanja'!Naslovi_štampanja</vt:lpstr>
      <vt:lpstr>NaslovKolone1</vt:lpstr>
      <vt:lpstr>NaslovKoloneOblast1..C4.1</vt:lpstr>
      <vt:lpstr>NaslovKoloneOblast3..C6.1</vt:lpstr>
      <vt:lpstr>NaslovKoloneOblast5..B8.1</vt:lpstr>
      <vt:lpstr>Prosečan_broj_kalorija</vt:lpstr>
      <vt:lpstr>Prosečan_tempo__na_čas</vt:lpstr>
      <vt:lpstr>Prosečna_težina</vt:lpstr>
      <vt:lpstr>Prosečna_udaljenost__u_miljama_kilometrima</vt:lpstr>
      <vt:lpstr>Prosečno_trajanje__u_minutima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