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2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30_Accessibility_Win32_Q4_B4\04_PreDTP_Done\sr-latn-RS\"/>
    </mc:Choice>
  </mc:AlternateContent>
  <xr:revisionPtr revIDLastSave="0" documentId="13_ncr:1_{F96A6F8B-2149-40BB-A6A5-98002C183638}" xr6:coauthVersionLast="43" xr6:coauthVersionMax="43" xr10:uidLastSave="{00000000-0000-0000-0000-000000000000}"/>
  <bookViews>
    <workbookView xWindow="-120" yWindow="-120" windowWidth="28890" windowHeight="14220" xr2:uid="{00000000-000D-0000-FFFF-FFFF00000000}"/>
  </bookViews>
  <sheets>
    <sheet name="Kalkulator otplate" sheetId="1" r:id="rId1"/>
  </sheets>
  <definedNames>
    <definedName name="Naslov1">Detalji_o_kreditu[[#Headers],[Detalji o kreditu]]</definedName>
    <definedName name="_xlnm.Print_Titles" localSheetId="0">'Kalkulator otplate'!$9:$9</definedName>
    <definedName name="NaslovOblast1..C8.1">'Kalkulator otplate'!$B$4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<sst xmlns="http://schemas.openxmlformats.org/spreadsheetml/2006/main" count="16" uniqueCount="16">
  <si>
    <t>Kreditna kartica</t>
  </si>
  <si>
    <t>Kalkulator otplate</t>
  </si>
  <si>
    <t>Grupisani stubičasti grafikon koji prikazuje poređenje meseci za otplatu kredita na osnovu minimalnih i predloženih plaćanja nalazi se u ovoj ćeliji.</t>
  </si>
  <si>
    <t>Podaci iz grafikona</t>
  </si>
  <si>
    <t>Meseci za otplatu zasnovani na minimalnom plaćanju</t>
  </si>
  <si>
    <t>Meseci za otplatu zasnovani na predloženom plaćanju</t>
  </si>
  <si>
    <t>Ukupna kamata zasnovana na minimalnom plaćanju</t>
  </si>
  <si>
    <t>Ukupna kamata zasnovana na predloženom plaćanju</t>
  </si>
  <si>
    <t>Detalji o kreditu</t>
  </si>
  <si>
    <t>Saldo dugovanja</t>
  </si>
  <si>
    <t>Kamatna stopa</t>
  </si>
  <si>
    <t>Minimalna mesečna otplata</t>
  </si>
  <si>
    <t>Predloženo mesečno plaćanje</t>
  </si>
  <si>
    <t>Grupisani stubičasti grafikon koji prikazuje poređenje ukupne isplaćene kamate na osnovu minimalnih i predloženih plaćanja nalazi se u ovoj ćeliji.</t>
  </si>
  <si>
    <t>Iznos</t>
  </si>
  <si>
    <t>Unesite vrednosti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</si>
</sst>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#,##0\ &quot;RSD&quot;;[Red]\-#,##0\ &quot;RSD&quot;"/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_(* #,##0_);_(* \(#,##0\);_(* &quot;-&quot;_);_(@_)"/>
    <numFmt numFmtId="165" formatCode="_(* #,##0.00_);_(* \(#,##0.00\);_(* &quot;-&quot;??_);_(@_)"/>
  </numFmts>
  <fonts count="20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3" applyNumberFormat="0" applyAlignment="0" applyProtection="0"/>
    <xf numFmtId="0" fontId="14" fillId="6" borderId="4" applyNumberFormat="0" applyAlignment="0" applyProtection="0"/>
    <xf numFmtId="0" fontId="15" fillId="6" borderId="3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5" fillId="0" borderId="0" xfId="1">
      <alignment horizontal="left"/>
    </xf>
    <xf numFmtId="0" fontId="2" fillId="0" borderId="0" xfId="2" applyAlignment="1">
      <alignment horizontal="left"/>
    </xf>
    <xf numFmtId="0" fontId="4" fillId="0" borderId="0" xfId="3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10" fontId="0" fillId="0" borderId="0" xfId="0" applyNumberFormat="1" applyFont="1" applyAlignment="1">
      <alignment horizontal="left" wrapText="1"/>
    </xf>
    <xf numFmtId="0" fontId="0" fillId="0" borderId="0" xfId="6" applyFont="1">
      <alignment horizontal="left"/>
    </xf>
    <xf numFmtId="0" fontId="4" fillId="0" borderId="0" xfId="3" applyAlignment="1">
      <alignment horizontal="left"/>
    </xf>
    <xf numFmtId="0" fontId="8" fillId="0" borderId="2" xfId="7" applyFont="1"/>
    <xf numFmtId="0" fontId="8" fillId="0" borderId="2" xfId="7" applyFont="1" applyAlignment="1">
      <alignment horizontal="center"/>
    </xf>
    <xf numFmtId="6" fontId="0" fillId="0" borderId="0" xfId="6" applyNumberFormat="1" applyFont="1">
      <alignment horizontal="left"/>
    </xf>
    <xf numFmtId="6" fontId="0" fillId="0" borderId="0" xfId="0" applyNumberFormat="1" applyFont="1" applyAlignment="1">
      <alignment horizontal="left" wrapText="1"/>
    </xf>
  </cellXfs>
  <cellStyles count="49">
    <cellStyle name="20% Akcenat1" xfId="26" builtinId="30" customBuiltin="1"/>
    <cellStyle name="20% Akcenat2" xfId="30" builtinId="34" customBuiltin="1"/>
    <cellStyle name="20% Akcenat3" xfId="34" builtinId="38" customBuiltin="1"/>
    <cellStyle name="20% Akcenat4" xfId="38" builtinId="42" customBuiltin="1"/>
    <cellStyle name="20% Akcenat5" xfId="42" builtinId="46" customBuiltin="1"/>
    <cellStyle name="20% Akcenat6" xfId="46" builtinId="50" customBuiltin="1"/>
    <cellStyle name="40% Akcenat1" xfId="27" builtinId="31" customBuiltin="1"/>
    <cellStyle name="40% Akcenat2" xfId="31" builtinId="35" customBuiltin="1"/>
    <cellStyle name="40% Akcenat3" xfId="35" builtinId="39" customBuiltin="1"/>
    <cellStyle name="40% Akcenat4" xfId="39" builtinId="43" customBuiltin="1"/>
    <cellStyle name="40% Akcenat5" xfId="43" builtinId="47" customBuiltin="1"/>
    <cellStyle name="40% Akcenat6" xfId="47" builtinId="51" customBuiltin="1"/>
    <cellStyle name="60% Akcenat1" xfId="28" builtinId="32" customBuiltin="1"/>
    <cellStyle name="60% Akcenat2" xfId="32" builtinId="36" customBuiltin="1"/>
    <cellStyle name="60% Akcenat3" xfId="36" builtinId="40" customBuiltin="1"/>
    <cellStyle name="60% Akcenat4" xfId="40" builtinId="44" customBuiltin="1"/>
    <cellStyle name="60% Akcenat5" xfId="44" builtinId="48" customBuiltin="1"/>
    <cellStyle name="60% Akcenat6" xfId="48" builtinId="52" customBuiltin="1"/>
    <cellStyle name="Akcenat1" xfId="25" builtinId="29" customBuiltin="1"/>
    <cellStyle name="Akcenat2" xfId="29" builtinId="33" customBuiltin="1"/>
    <cellStyle name="Akcenat3" xfId="33" builtinId="37" customBuiltin="1"/>
    <cellStyle name="Akcenat4" xfId="37" builtinId="41" customBuiltin="1"/>
    <cellStyle name="Akcenat5" xfId="41" builtinId="45" customBuiltin="1"/>
    <cellStyle name="Akcenat6" xfId="45" builtinId="49" customBuiltin="1"/>
    <cellStyle name="Beleška" xfId="23" builtinId="10" customBuiltin="1"/>
    <cellStyle name="Ćelija za proveru" xfId="21" builtinId="23" customBuiltin="1"/>
    <cellStyle name="Dobro" xfId="14" builtinId="26" customBuiltin="1"/>
    <cellStyle name="Izlaz" xfId="18" builtinId="21" customBuiltin="1"/>
    <cellStyle name="Iznos" xfId="6" xr:uid="{00000000-0005-0000-0000-000000000000}"/>
    <cellStyle name="Izračunavanje" xfId="19" builtinId="22" customBuiltin="1"/>
    <cellStyle name="Loše" xfId="15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3" builtinId="19" customBuiltin="1"/>
    <cellStyle name="Neutralno" xfId="16" builtinId="28" customBuiltin="1"/>
    <cellStyle name="Normalan" xfId="0" builtinId="0" customBuiltin="1"/>
    <cellStyle name="Povezana ćelija" xfId="20" builtinId="24" customBuiltin="1"/>
    <cellStyle name="Procenat" xfId="12" builtinId="5" customBuiltin="1"/>
    <cellStyle name="Razdelnik grafikona" xfId="7" xr:uid="{00000000-0005-0000-0000-000001000000}"/>
    <cellStyle name="Tekst objašnjenja" xfId="24" builtinId="53" customBuiltin="1"/>
    <cellStyle name="Tekst upozorenja" xfId="22" builtinId="11" customBuiltin="1"/>
    <cellStyle name="Ukupno" xfId="5" builtinId="25" customBuiltin="1"/>
    <cellStyle name="Unos" xfId="17" builtinId="20" customBuiltin="1"/>
    <cellStyle name="Valuta" xfId="10" builtinId="4" customBuiltin="1"/>
    <cellStyle name="Valuta [0]" xfId="11" builtinId="7" customBuiltin="1"/>
    <cellStyle name="Zarez" xfId="8" builtinId="3" customBuiltin="1"/>
    <cellStyle name="Zarez [0]" xfId="9" builtinId="6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10" formatCode="#,##0\ &quot;RSD&quot;;[Red]\-#,##0\ &quot;RSD&quot;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charset val="238"/>
        <scheme val="minor"/>
      </font>
      <numFmt numFmtId="10" formatCode="#,##0\ &quot;RSD&quot;;[Red]\-#,##0\ &quot;RSD&quot;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charset val="238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Tabela „Kredit“" pivot="0" count="1" xr9:uid="{00000000-0011-0000-FFFF-FFFF00000000}"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085103293696031"/>
                      <c:h val="0.268176173100313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607B-4436-AA5F-0ADC138F3393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30475065903246"/>
                      <c:h val="0.268176173100313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07B-4436-AA5F-0ADC138F33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'Kalkulator otplate'!$B$7:$B$8</c:f>
              <c:strCache>
                <c:ptCount val="2"/>
                <c:pt idx="0">
                  <c:v>Ukupna kamata zasnovana na minimalnom plaćanju</c:v>
                </c:pt>
                <c:pt idx="1">
                  <c:v>Ukupna kamata zasnovana na predloženom plaćanju</c:v>
                </c:pt>
              </c:strCache>
            </c:strRef>
          </c:cat>
          <c:val>
            <c:numRef>
              <c:f>'Kalkulator otplate'!$C$7:$C$8</c:f>
              <c:numCache>
                <c:formatCode>"RSD"#,##0_);[Red]\("RSD"#,##0\)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RSD&quot;#,##0_);[Red]\(&quot;RSD&quot;#,##0\)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'Kalkulator otplate'!$B$5:$B$6</c:f>
              <c:strCache>
                <c:ptCount val="2"/>
                <c:pt idx="0">
                  <c:v>Meseci za otplatu zasnovani na minimalnom plaćanju</c:v>
                </c:pt>
                <c:pt idx="1">
                  <c:v>Meseci za otplatu zasnovani na predloženom plaćanju</c:v>
                </c:pt>
              </c:strCache>
            </c:strRef>
          </c:cat>
          <c:val>
            <c:numRef>
              <c:f>'Kalkulator otplate'!$C$5:$C$6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4924425</xdr:colOff>
      <xdr:row>2</xdr:row>
      <xdr:rowOff>28575</xdr:rowOff>
    </xdr:from>
    <xdr:to>
      <xdr:col>3</xdr:col>
      <xdr:colOff>26036</xdr:colOff>
      <xdr:row>2</xdr:row>
      <xdr:rowOff>2371725</xdr:rowOff>
    </xdr:to>
    <xdr:graphicFrame macro="">
      <xdr:nvGraphicFramePr>
        <xdr:cNvPr id="2" name="Grafikon plaćanja" descr="Grupisani stubičasti grafikon prikazuje poređenje ukupne isplaćene kamate na osnovu minimalnih i predloženih plaćanj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4781549</xdr:colOff>
      <xdr:row>2</xdr:row>
      <xdr:rowOff>2362200</xdr:rowOff>
    </xdr:to>
    <xdr:graphicFrame macro="">
      <xdr:nvGraphicFramePr>
        <xdr:cNvPr id="3" name="Grafikon perioda" descr="Grupisani stubičasti grafikon prikazuje poređenje meseci za otplatu kredita na osnovu minimalnih i predloženih plaćanj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talji_o_kreditu" displayName="Detalji_o_kreditu" ref="B9:C13" dataDxfId="4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Detalji o kreditu" totalsRowLabel="Zbir" dataDxfId="2" totalsRowDxfId="3"/>
    <tableColumn id="2" xr3:uid="{00000000-0010-0000-0000-000002000000}" name="Unesite vrednosti" totalsRowFunction="sum" dataDxfId="0" totalsRowDxfId="1"/>
  </tableColumns>
  <tableStyleInfo name="Tabela „Kredit“" showFirstColumn="0" showLastColumn="0" showRowStripes="1" showColumnStripes="0"/>
  <extLst>
    <ext xmlns:x14="http://schemas.microsoft.com/office/spreadsheetml/2009/9/main" uri="{504A1905-F514-4f6f-8877-14C23A59335A}">
      <x14:table altTextSummary="U ovu tabelu unesite vrednosti detalja o kreditu kao što su saldo dugovanja, kamatna stopa, minimalna mesečna rata i predložena mesečna rata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defaultRowHeight="24" customHeight="1" x14ac:dyDescent="0.2"/>
  <cols>
    <col min="1" max="1" width="2.625" customWidth="1"/>
    <col min="2" max="2" width="64.75" customWidth="1"/>
    <col min="3" max="3" width="54.125" customWidth="1"/>
    <col min="4" max="4" width="2.625" customWidth="1"/>
  </cols>
  <sheetData>
    <row r="1" spans="2:3" s="1" customFormat="1" ht="33" customHeight="1" x14ac:dyDescent="0.3">
      <c r="B1" s="3" t="s">
        <v>0</v>
      </c>
      <c r="C1" s="5"/>
    </row>
    <row r="2" spans="2:3" s="1" customFormat="1" ht="29.25" customHeight="1" x14ac:dyDescent="0.4">
      <c r="B2" s="2" t="s">
        <v>1</v>
      </c>
      <c r="C2" s="5"/>
    </row>
    <row r="3" spans="2:3" s="1" customFormat="1" ht="198" customHeight="1" x14ac:dyDescent="0.2">
      <c r="B3" s="10" t="s">
        <v>2</v>
      </c>
      <c r="C3" s="11" t="s">
        <v>13</v>
      </c>
    </row>
    <row r="4" spans="2:3" s="1" customFormat="1" ht="24" customHeight="1" x14ac:dyDescent="0.25">
      <c r="B4" s="4" t="s">
        <v>3</v>
      </c>
      <c r="C4" s="9" t="s">
        <v>14</v>
      </c>
    </row>
    <row r="5" spans="2:3" s="1" customFormat="1" ht="24" customHeight="1" x14ac:dyDescent="0.2">
      <c r="B5" s="1" t="s">
        <v>4</v>
      </c>
      <c r="C5" s="8">
        <f>IFERROR((ROUNDUP(NPER('Kalkulator otplate'!C11/12,-'Kalkulator otplate'!C12,'Kalkulator otplate'!C10,0),0)),"N/A")</f>
        <v>40</v>
      </c>
    </row>
    <row r="6" spans="2:3" s="1" customFormat="1" ht="24" customHeight="1" x14ac:dyDescent="0.2">
      <c r="B6" s="1" t="s">
        <v>5</v>
      </c>
      <c r="C6" s="8">
        <f>IFERROR(ROUNDUP(NPER('Kalkulator otplate'!C11/12,-'Kalkulator otplate'!C13,'Kalkulator otplate'!C10,0),0),"N/A")</f>
        <v>22</v>
      </c>
    </row>
    <row r="7" spans="2:3" s="1" customFormat="1" ht="24" customHeight="1" x14ac:dyDescent="0.2">
      <c r="B7" s="1" t="s">
        <v>6</v>
      </c>
      <c r="C7" s="12">
        <f>IFERROR(((NPER('Kalkulator otplate'!C11/12,-'Kalkulator otplate'!C12,'Kalkulator otplate'!C10,0)*'Kalkulator otplate'!C12)-'Kalkulator otplate'!C10),"N/A")</f>
        <v>1763.9522603810219</v>
      </c>
    </row>
    <row r="8" spans="2:3" s="1" customFormat="1" ht="24" customHeight="1" x14ac:dyDescent="0.2">
      <c r="B8" s="1" t="s">
        <v>7</v>
      </c>
      <c r="C8" s="12">
        <f>IFERROR(((NPER('Kalkulator otplate'!C11/12,-'Kalkulator otplate'!C13,'Kalkulator otplate'!C10,0)*'Kalkulator otplate'!C13)-'Kalkulator otplate'!C10),"N/A")</f>
        <v>984.81075313113797</v>
      </c>
    </row>
    <row r="9" spans="2:3" s="1" customFormat="1" ht="35.1" customHeight="1" x14ac:dyDescent="0.25">
      <c r="B9" s="4" t="s">
        <v>8</v>
      </c>
      <c r="C9" s="4" t="s">
        <v>15</v>
      </c>
    </row>
    <row r="10" spans="2:3" s="1" customFormat="1" ht="24" customHeight="1" x14ac:dyDescent="0.2">
      <c r="B10" s="6" t="s">
        <v>9</v>
      </c>
      <c r="C10" s="13">
        <v>10000</v>
      </c>
    </row>
    <row r="11" spans="2:3" s="1" customFormat="1" ht="24" customHeight="1" x14ac:dyDescent="0.2">
      <c r="B11" s="6" t="s">
        <v>10</v>
      </c>
      <c r="C11" s="7">
        <v>0.1</v>
      </c>
    </row>
    <row r="12" spans="2:3" s="1" customFormat="1" ht="24" customHeight="1" x14ac:dyDescent="0.2">
      <c r="B12" s="6" t="s">
        <v>11</v>
      </c>
      <c r="C12" s="13">
        <v>300</v>
      </c>
    </row>
    <row r="13" spans="2:3" s="1" customFormat="1" ht="24" customHeight="1" x14ac:dyDescent="0.2">
      <c r="B13" s="6" t="s">
        <v>12</v>
      </c>
      <c r="C13" s="13">
        <v>500</v>
      </c>
    </row>
  </sheetData>
  <dataValidations count="6">
    <dataValidation allowBlank="1" showInputMessage="1" prompt="Napravite kalkulator za otplatu dugovanja kreditne kartice u ovom radnom listu. Unesite detalje u tabelu „Detalji o kreditu“. Grafikoni su u ćelijama B3 i C3" sqref="A1" xr:uid="{00000000-0002-0000-0000-000000000000}"/>
    <dataValidation allowBlank="1" showInputMessage="1" showErrorMessage="1" prompt="Unesite detalje o kreditu u ovu kolonu, ispod ovog naslova" sqref="B9" xr:uid="{00000000-0002-0000-0000-000001000000}"/>
    <dataValidation allowBlank="1" showInputMessage="1" showErrorMessage="1" prompt="Unesite vrednosti u ovu kolonu, ispod ovog naslova" sqref="C9" xr:uid="{00000000-0002-0000-0000-000002000000}"/>
    <dataValidation allowBlank="1" showInputMessage="1" showErrorMessage="1" prompt="Oznake podataka grafikona se nalaze ispod, u ćelijama od B5 do B8" sqref="B4" xr:uid="{00000000-0002-0000-0000-000003000000}"/>
    <dataValidation allowBlank="1" showInputMessage="1" showErrorMessage="1" prompt="Iznos se izračunava automatski u ćelijama od C5 do C8, ispod. Unesite detalje o kreditu u tabelu počevši od ćelije B9" sqref="C4" xr:uid="{00000000-0002-0000-0000-000004000000}"/>
    <dataValidation allowBlank="1" showInputMessage="1" showErrorMessage="1" prompt="Naslov ovog radnog lista nalazi se u ovoj ćeliji i ćeliji ispod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3</vt:i4>
      </vt:variant>
    </vt:vector>
  </HeadingPairs>
  <TitlesOfParts>
    <vt:vector size="4" baseType="lpstr">
      <vt:lpstr>Kalkulator otplate</vt:lpstr>
      <vt:lpstr>Naslov1</vt:lpstr>
      <vt:lpstr>'Kalkulator otplate'!Naslovi_štampanja</vt:lpstr>
      <vt:lpstr>NaslovOblast1..C8.1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2018-03-21T03:30:15Z</dcterms:created>
  <dcterms:modified xsi:type="dcterms:W3CDTF">2019-05-09T07:42:04Z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2018-03-21T03:30:28.3233130Z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