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refreshAllConnections="1"/>
  <mc:AlternateContent xmlns:mc="http://schemas.openxmlformats.org/markup-compatibility/2006">
    <mc:Choice Requires="x15">
      <x15ac:absPath xmlns:x15ac="http://schemas.microsoft.com/office/spreadsheetml/2010/11/ac" url="C:\Users\WittawatD\Desktop\"/>
    </mc:Choice>
  </mc:AlternateContent>
  <bookViews>
    <workbookView xWindow="0" yWindow="0" windowWidth="20490" windowHeight="7425"/>
  </bookViews>
  <sheets>
    <sheet name="Mục nhập Dữ liệu Ngân sách" sheetId="1" r:id="rId1"/>
    <sheet name="Báo cáo Ngân sách" sheetId="3" r:id="rId2"/>
    <sheet name="Dữ liệu Danh sách" sheetId="2" r:id="rId3"/>
  </sheets>
  <definedNames>
    <definedName name="Bộcắt_KHOẢN_MỤC_CHI_PHÍ">#N/A</definedName>
    <definedName name="Bộcắt_LOẠI_KHOẢN_MỤC">#N/A</definedName>
    <definedName name="Chi_phíList">ExpenseItems[DANH SÁCH KHOẢN MỤC DOANH THU]</definedName>
    <definedName name="Doanh_thuList">RevenueItems[DANH SÁCH KHOẢN MỤC DOANH THU]</definedName>
    <definedName name="_xlnm.Print_Titles" localSheetId="1">'Báo cáo Ngân sách'!$B:$B,'Báo cáo Ngân sách'!$5:$5</definedName>
    <definedName name="_xlnm.Print_Titles" localSheetId="2">'Dữ liệu Danh sách'!$5:$5</definedName>
    <definedName name="_xlnm.Print_Titles" localSheetId="0">'Mục nhập Dữ liệu Ngân sách'!$5:$5</definedName>
  </definedNames>
  <calcPr calcId="15251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0" i="1" l="1"/>
  <c r="G20" i="1" s="1"/>
  <c r="H26" i="1"/>
  <c r="G26" i="1" s="1"/>
  <c r="H27" i="1"/>
  <c r="G27" i="1" s="1"/>
  <c r="H30" i="1"/>
  <c r="G30" i="1" s="1"/>
  <c r="H33" i="1"/>
  <c r="G33" i="1" s="1"/>
  <c r="H32" i="1"/>
  <c r="G32" i="1" s="1"/>
  <c r="H31" i="1"/>
  <c r="G31" i="1" s="1"/>
  <c r="H29" i="1"/>
  <c r="G29" i="1" s="1"/>
  <c r="H28" i="1"/>
  <c r="G28" i="1" s="1"/>
  <c r="H24" i="1"/>
  <c r="G24" i="1" s="1"/>
  <c r="H23" i="1"/>
  <c r="G23" i="1" s="1"/>
  <c r="H21" i="1"/>
  <c r="G21" i="1" s="1"/>
  <c r="H11" i="1"/>
  <c r="G11" i="1" s="1"/>
  <c r="H19" i="1"/>
  <c r="G19" i="1" s="1"/>
  <c r="H18" i="1"/>
  <c r="G18" i="1" s="1"/>
  <c r="H17" i="1" l="1"/>
  <c r="G17" i="1" s="1"/>
  <c r="H16" i="1"/>
  <c r="G16" i="1" s="1"/>
  <c r="H15" i="1"/>
  <c r="G15" i="1" s="1"/>
  <c r="H25" i="1"/>
  <c r="G25" i="1" s="1"/>
  <c r="H22" i="1"/>
  <c r="G22" i="1" s="1"/>
  <c r="H14" i="1"/>
  <c r="G14" i="1" s="1"/>
  <c r="H13" i="1"/>
  <c r="G13" i="1" s="1"/>
  <c r="H12" i="1"/>
  <c r="G12" i="1" s="1"/>
  <c r="H10" i="1"/>
  <c r="G10" i="1" s="1"/>
  <c r="H9" i="1"/>
  <c r="G9" i="1" s="1"/>
  <c r="H8" i="1"/>
  <c r="G8" i="1" s="1"/>
  <c r="H7" i="1"/>
  <c r="G7" i="1" s="1"/>
  <c r="H6" i="1"/>
  <c r="G6" i="1" l="1"/>
</calcChain>
</file>

<file path=xl/sharedStrings.xml><?xml version="1.0" encoding="utf-8"?>
<sst xmlns="http://schemas.openxmlformats.org/spreadsheetml/2006/main" count="120" uniqueCount="40">
  <si>
    <t>DANH SÁCH KHOẢN MỤC DOANH THU</t>
  </si>
  <si>
    <t>Tiền bán vé</t>
  </si>
  <si>
    <t>Phân phối tiền bán vé</t>
  </si>
  <si>
    <t>Người gây quỹ</t>
  </si>
  <si>
    <t>Từ thiện</t>
  </si>
  <si>
    <t>Chuyển</t>
  </si>
  <si>
    <t>Chuyển vào</t>
  </si>
  <si>
    <t>Khác</t>
  </si>
  <si>
    <t>Viên chức</t>
  </si>
  <si>
    <t>Nhân viên an ninh</t>
  </si>
  <si>
    <t>Nhân viên tổ chức sự kiện</t>
  </si>
  <si>
    <t>Nhân viên tổ chức sự kiện không thuộc nhân sự của trường</t>
  </si>
  <si>
    <t>Đồng phục</t>
  </si>
  <si>
    <t>Cung ứng tại hiện trường</t>
  </si>
  <si>
    <t>Cung ứng, chung</t>
  </si>
  <si>
    <t>Bữa ăn trước trận đấu</t>
  </si>
  <si>
    <t>Phí di chuyển của sinh viên tại địa phương</t>
  </si>
  <si>
    <t>Phí di chuyển của sinh viên ngoài địa phương</t>
  </si>
  <si>
    <t>Vận chuyển/ Xe y tế</t>
  </si>
  <si>
    <t>Cung ứng chung</t>
  </si>
  <si>
    <t>Cung ứng văn phòng</t>
  </si>
  <si>
    <t>Chuyển ra ngoài</t>
  </si>
  <si>
    <t>NGÂN SÁCH THỂ THAO CỦA TRƯỜNG</t>
  </si>
  <si>
    <t xml:space="preserve"> SỬA DANH SÁCH</t>
  </si>
  <si>
    <t>XEM NHANH</t>
  </si>
  <si>
    <t>NGÀY</t>
  </si>
  <si>
    <t>LOẠI KHOẢN MỤC</t>
  </si>
  <si>
    <t>KHOẢN MỤC CHI PHÍ</t>
  </si>
  <si>
    <t>CHI PHÍ ĐƯỢC LẬP NGÂN SÁCH</t>
  </si>
  <si>
    <t>CHI PHÍ THỰC TẾ</t>
  </si>
  <si>
    <t>TRÊN/DƯỚI</t>
  </si>
  <si>
    <t>SAI BIỆT</t>
  </si>
  <si>
    <t>Doanh_thu</t>
  </si>
  <si>
    <t>Chi_phí</t>
  </si>
  <si>
    <t>Tổng của CHI PHÍ ĐƯỢC LẬP NGÂN SÁCH</t>
  </si>
  <si>
    <t>Tổng của CHI PHÍ THỰC TẾ</t>
  </si>
  <si>
    <t>Tổng của SAI BIỆT</t>
  </si>
  <si>
    <t xml:space="preserve"> MỤC NHẬP</t>
  </si>
  <si>
    <r>
      <rPr>
        <sz val="10"/>
        <color theme="1" tint="0.34998626667073579"/>
        <rFont val="Arial"/>
        <family val="2"/>
      </rPr>
      <t>총합계</t>
    </r>
  </si>
  <si>
    <t>CHI PHÍ &amp; THU NHẬP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</si>
</sst>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00"/>
    <numFmt numFmtId="177" formatCode="&quot;₫&quot;\ #,##0"/>
  </numFmts>
  <fonts count="10">
    <font>
      <sz val="10"/>
      <color theme="1" tint="0.34998626667073579"/>
      <name val="Arial"/>
      <family val="2"/>
      <scheme val="minor"/>
    </font>
    <font>
      <sz val="12"/>
      <color theme="3" tint="0.34998626667073579"/>
      <name val="Impact"/>
      <family val="2"/>
      <scheme val="major"/>
    </font>
    <font>
      <sz val="24"/>
      <color theme="3" tint="0.24994659260841701"/>
      <name val="Impact"/>
      <family val="2"/>
      <scheme val="major"/>
    </font>
    <font>
      <sz val="10"/>
      <color theme="1" tint="0.34998626667073579"/>
      <name val="Times New Roman"/>
      <family val="1"/>
      <charset val="163"/>
    </font>
    <font>
      <b/>
      <sz val="12"/>
      <color theme="3" tint="0.34998626667073579"/>
      <name val="Times New Roman"/>
      <family val="1"/>
      <charset val="163"/>
    </font>
    <font>
      <sz val="14"/>
      <color theme="1" tint="0.34998626667073579"/>
      <name val="Times New Roman"/>
      <family val="1"/>
      <charset val="163"/>
    </font>
    <font>
      <b/>
      <sz val="22"/>
      <color theme="3" tint="0.24994659260841701"/>
      <name val="Times New Roman"/>
      <family val="1"/>
      <charset val="163"/>
    </font>
    <font>
      <sz val="10"/>
      <color theme="1" tint="0.34998626667073579"/>
      <name val="Times New Roman"/>
      <family val="1"/>
    </font>
    <font>
      <sz val="10"/>
      <color theme="1" tint="0.34998626667073579"/>
      <name val="Arial"/>
      <family val="2"/>
    </font>
    <font>
      <sz val="6"/>
      <name val="ＭＳ Ｐゴシック"/>
      <family val="3"/>
      <charset val="128"/>
      <scheme val="minor"/>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cellStyleXfs>
  <cellXfs count="22">
    <xf numFmtId="0" fontId="0" fillId="0" borderId="0" xfId="0">
      <alignment vertical="center"/>
    </xf>
    <xf numFmtId="0" fontId="3" fillId="0" borderId="0" xfId="0" applyFont="1">
      <alignment vertical="center"/>
    </xf>
    <xf numFmtId="0" fontId="3" fillId="0" borderId="0" xfId="0" applyFont="1" applyFill="1" applyBorder="1" applyAlignment="1">
      <alignment horizontal="left" vertical="center" indent="1"/>
    </xf>
    <xf numFmtId="0" fontId="4" fillId="0" borderId="0" xfId="2" applyFont="1" applyAlignment="1">
      <alignment horizontal="left" vertical="center"/>
    </xf>
    <xf numFmtId="0" fontId="5" fillId="0" borderId="0" xfId="0" applyFo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3" fillId="0" borderId="0" xfId="0" applyFont="1" applyFill="1" applyBorder="1" applyAlignment="1">
      <alignment horizontal="left" vertical="center" wrapText="1" indent="1"/>
    </xf>
    <xf numFmtId="4" fontId="3" fillId="0" borderId="0" xfId="0" applyNumberFormat="1" applyFont="1" applyFill="1" applyBorder="1" applyAlignment="1">
      <alignment horizontal="left" vertical="center" wrapText="1" indent="1"/>
    </xf>
    <xf numFmtId="176" fontId="3" fillId="0" borderId="0" xfId="0" applyNumberFormat="1" applyFont="1" applyFill="1" applyBorder="1" applyAlignment="1">
      <alignment horizontal="left" vertical="center" wrapText="1" indent="1"/>
    </xf>
    <xf numFmtId="176" fontId="3" fillId="0" borderId="0" xfId="0" applyNumberFormat="1" applyFont="1" applyFill="1" applyBorder="1" applyAlignment="1">
      <alignment horizontal="left" vertical="center" wrapText="1" indent="2"/>
    </xf>
    <xf numFmtId="14" fontId="3" fillId="0" borderId="0" xfId="0" applyNumberFormat="1" applyFont="1" applyFill="1" applyBorder="1" applyAlignment="1">
      <alignment horizontal="left" vertical="center" indent="1"/>
    </xf>
    <xf numFmtId="9" fontId="3" fillId="0" borderId="0" xfId="0" applyNumberFormat="1" applyFont="1" applyFill="1" applyBorder="1" applyAlignment="1">
      <alignment horizontal="center" vertical="center"/>
    </xf>
    <xf numFmtId="0" fontId="6" fillId="0" borderId="0" xfId="1" applyFont="1" applyAlignment="1">
      <alignment horizontal="left" vertical="center"/>
    </xf>
    <xf numFmtId="3" fontId="3" fillId="0" borderId="0" xfId="0" applyNumberFormat="1" applyFont="1" applyFill="1" applyBorder="1" applyAlignment="1">
      <alignment horizontal="right" vertical="center" indent="1"/>
    </xf>
    <xf numFmtId="177" fontId="3" fillId="0" borderId="0" xfId="0" applyNumberFormat="1" applyFont="1" applyFill="1" applyBorder="1" applyAlignment="1">
      <alignment horizontal="right" vertical="center" indent="1"/>
    </xf>
    <xf numFmtId="0" fontId="7" fillId="0" borderId="0" xfId="0" pivotButton="1" applyFont="1">
      <alignment vertical="center"/>
    </xf>
    <xf numFmtId="0" fontId="7" fillId="0" borderId="0" xfId="0" applyFont="1" applyAlignment="1">
      <alignment horizontal="left" vertical="center"/>
    </xf>
    <xf numFmtId="0" fontId="7" fillId="0" borderId="0" xfId="0" applyFont="1" applyAlignment="1">
      <alignment horizontal="left" vertical="center" indent="1"/>
    </xf>
    <xf numFmtId="177" fontId="7" fillId="0" borderId="0" xfId="0" applyNumberFormat="1" applyFont="1">
      <alignment vertical="center"/>
    </xf>
    <xf numFmtId="0" fontId="7" fillId="0" borderId="0" xfId="0" applyFont="1" applyAlignment="1">
      <alignment horizontal="center" vertical="center" wrapText="1"/>
    </xf>
  </cellXfs>
  <cellStyles count="3">
    <cellStyle name="제목" xfId="1" builtinId="15" customBuiltin="1"/>
    <cellStyle name="제목 4" xfId="2" builtinId="19" customBuiltin="1"/>
    <cellStyle name="표준" xfId="0" builtinId="0" customBuiltin="1"/>
  </cellStyles>
  <dxfs count="50">
    <dxf>
      <font>
        <name val="Times New Roman"/>
        <scheme val="none"/>
      </font>
    </dxf>
    <dxf>
      <font>
        <name val="Times New Roman"/>
        <scheme val="none"/>
      </font>
    </dxf>
    <dxf>
      <font>
        <name val="Times New Roman"/>
        <scheme val="none"/>
      </font>
    </dxf>
    <dxf>
      <numFmt numFmtId="177" formatCode="&quot;₫&quot;\ #,##0"/>
    </dxf>
    <dxf>
      <alignment wrapText="1" readingOrder="0"/>
    </dxf>
    <dxf>
      <alignment horizontal="center" readingOrder="0"/>
    </dxf>
    <dxf>
      <font>
        <name val="Times New Roman"/>
        <scheme val="none"/>
      </font>
    </dxf>
    <dxf>
      <font>
        <name val="Times New Roman"/>
        <scheme val="none"/>
      </font>
    </dxf>
    <dxf>
      <font>
        <name val="Times New Roman"/>
        <scheme val="none"/>
      </font>
    </dxf>
    <dxf>
      <numFmt numFmtId="177" formatCode="&quot;₫&quot;\ #,##0"/>
    </dxf>
    <dxf>
      <alignment wrapText="1" readingOrder="0"/>
    </dxf>
    <dxf>
      <alignment horizontal="center"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1" indent="1" justifyLastLine="0" shrinkToFit="0" readingOrder="0"/>
    </dxf>
    <dxf>
      <alignment horizontal="center" readingOrder="0"/>
    </dxf>
    <dxf>
      <alignment wrapText="1" readingOrder="0"/>
    </dxf>
    <dxf>
      <numFmt numFmtId="177" formatCode="&quot;₫&quot;\ #,##0"/>
    </dxf>
    <dxf>
      <font>
        <name val="Times New Roman"/>
        <scheme val="none"/>
      </font>
    </dxf>
    <dxf>
      <font>
        <name val="Times New Roman"/>
        <scheme val="none"/>
      </font>
    </dxf>
    <dxf>
      <font>
        <name val="Times New Roman"/>
        <scheme val="none"/>
      </font>
    </dxf>
    <dxf>
      <font>
        <strike val="0"/>
        <outline val="0"/>
        <shadow val="0"/>
        <u val="none"/>
        <vertAlign val="baseline"/>
        <name val="Times New Roman"/>
        <scheme val="none"/>
      </font>
      <numFmt numFmtId="177" formatCode="&quot;₫&quot;\ #,##0"/>
      <alignment horizontal="right" vertical="center" textRotation="0" indent="1" justifyLastLine="0" shrinkToFit="0" readingOrder="0"/>
    </dxf>
    <dxf>
      <font>
        <strike val="0"/>
        <outline val="0"/>
        <shadow val="0"/>
        <u val="none"/>
        <vertAlign val="baseline"/>
        <name val="Times New Roman"/>
        <scheme val="none"/>
      </font>
      <alignment horizontal="center" vertical="center" textRotation="0" indent="0" justifyLastLine="0" shrinkToFit="0" readingOrder="0"/>
    </dxf>
    <dxf>
      <font>
        <strike val="0"/>
        <outline val="0"/>
        <shadow val="0"/>
        <u val="none"/>
        <vertAlign val="baseline"/>
        <name val="Times New Roman"/>
        <scheme val="none"/>
      </font>
      <numFmt numFmtId="177" formatCode="&quot;₫&quot;\ #,##0"/>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name val="Times New Roman"/>
        <scheme val="none"/>
      </font>
      <numFmt numFmtId="3" formatCode="#,##0"/>
      <alignment horizontal="right" vertical="center" textRotation="0" indent="1" justifyLastLine="0" shrinkToFit="0" readingOrder="0"/>
    </dxf>
    <dxf>
      <font>
        <strike val="0"/>
        <outline val="0"/>
        <shadow val="0"/>
        <u val="none"/>
        <vertAlign val="baseline"/>
        <name val="Times New Roman"/>
        <scheme val="none"/>
      </font>
      <alignment horizontal="left" vertical="center" textRotation="0" indent="1" justifyLastLine="0" shrinkToFit="0" readingOrder="0"/>
    </dxf>
    <dxf>
      <font>
        <strike val="0"/>
        <outline val="0"/>
        <shadow val="0"/>
        <u val="none"/>
        <vertAlign val="baseline"/>
        <name val="Times New Roman"/>
        <scheme val="none"/>
      </font>
      <alignment horizontal="left" vertical="center" textRotation="0" indent="1" justifyLastLine="0" shrinkToFit="0" readingOrder="0"/>
    </dxf>
    <dxf>
      <font>
        <strike val="0"/>
        <outline val="0"/>
        <shadow val="0"/>
        <u val="none"/>
        <vertAlign val="baseline"/>
        <name val="Times New Roman"/>
        <scheme val="none"/>
      </font>
      <numFmt numFmtId="178" formatCode="dd/mm/yyyy"/>
      <alignment horizontal="left" vertical="center" textRotation="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patternType="solid">
          <fgColor theme="6" tint="0.79992065187536243"/>
          <bgColor theme="0" tint="-4.9989318521683403E-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patternType="solid">
          <fgColor theme="0"/>
          <bgColor theme="4"/>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24994659260841701"/>
        </patternFill>
      </fill>
      <border diagonalUp="0" diagonalDown="0">
        <left/>
        <right/>
        <top/>
        <bottom/>
        <vertical style="thin">
          <color theme="0"/>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val="0"/>
        <i val="0"/>
        <sz val="11"/>
        <color theme="1" tint="0.34998626667073579"/>
        <name val="Times New Roman"/>
        <scheme val="none"/>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10"/>
        <color theme="1" tint="0.34998626667073579"/>
        <name val="Times New Roman"/>
        <scheme val="none"/>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color theme="1" tint="0.34998626667073579"/>
      </font>
      <fill>
        <patternFill patternType="solid">
          <fgColor theme="0" tint="-0.14993743705557422"/>
          <bgColor theme="0" tint="-4.9989318521683403E-2"/>
        </patternFill>
      </fill>
      <border>
        <horizontal/>
      </border>
    </dxf>
    <dxf>
      <font>
        <b/>
        <i val="0"/>
        <color theme="0"/>
      </font>
      <fill>
        <patternFill patternType="solid">
          <fgColor theme="4"/>
          <bgColor theme="3" tint="0.24994659260841701"/>
        </patternFill>
      </fill>
      <border>
        <horizontal/>
      </border>
    </dxf>
    <dxf>
      <font>
        <b/>
        <i val="0"/>
        <color theme="1" tint="0.34998626667073579"/>
      </font>
      <fill>
        <patternFill patternType="solid">
          <bgColor theme="0"/>
        </patternFill>
      </fill>
      <border diagonalUp="0" diagonalDown="0">
        <left style="thin">
          <color theme="0" tint="-0.34998626667073579"/>
        </left>
        <right style="thin">
          <color theme="0" tint="-0.34998626667073579"/>
        </right>
        <top/>
        <bottom style="thin">
          <color theme="0" tint="-0.34998626667073579"/>
        </bottom>
        <vertical style="thin">
          <color theme="0" tint="-0.34998626667073579"/>
        </vertical>
        <horizontal/>
      </border>
    </dxf>
    <dxf>
      <font>
        <name val="Times New Roman"/>
        <scheme val="none"/>
      </font>
    </dxf>
  </dxfs>
  <tableStyles count="4" defaultTableStyle="School Athletic Budget" defaultPivotStyle="SchoolAthleticBudget_pivot1">
    <tableStyle name="Kiểu Slicer 1" pivot="0" table="0" count="1">
      <tableStyleElement type="wholeTable" dxfId="49"/>
    </tableStyle>
    <tableStyle name="School Athletic Budget" pivot="0" count="3">
      <tableStyleElement type="wholeTable" dxfId="48"/>
      <tableStyleElement type="headerRow" dxfId="47"/>
      <tableStyleElement type="firstRowStripe" dxfId="46"/>
    </tableStyle>
    <tableStyle name="School Athletic Budget Slicer" pivot="0" table="0" count="8">
      <tableStyleElement type="wholeTable" dxfId="45"/>
      <tableStyleElement type="headerRow" dxfId="44"/>
    </tableStyle>
    <tableStyle name="SchoolAthleticBudget_pivot1" table="0" count="10">
      <tableStyleElement type="wholeTable" dxfId="43"/>
      <tableStyleElement type="headerRow" dxfId="42"/>
      <tableStyleElement type="totalRow" dxfId="41"/>
      <tableStyleElement type="firstRowStripe" dxfId="40"/>
      <tableStyleElement type="firstSubtotalRow" dxfId="39"/>
      <tableStyleElement type="secondSubtotalRow" dxfId="38"/>
      <tableStyleElement type="firstRowSubheading" dxfId="37"/>
      <tableStyleElement type="secondRowSubheading" dxfId="36"/>
      <tableStyleElement type="pageFieldLabels" dxfId="35"/>
      <tableStyleElement type="pageFieldValues" dxfId="34"/>
    </tableStyle>
  </tableStyles>
  <extLst>
    <ext xmlns:x14="http://schemas.microsoft.com/office/spreadsheetml/2009/9/main" uri="{46F421CA-312F-682f-3DD2-61675219B42D}">
      <x14:dxfs count="6">
        <dxf>
          <font>
            <b/>
            <i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z val="10"/>
            <color theme="0"/>
            <name val="Arial"/>
            <scheme val="minor"/>
          </font>
          <fill>
            <patternFill patternType="solid">
              <fgColor theme="4" tint="0.59999389629810485"/>
              <bgColor theme="4"/>
            </patternFill>
          </fill>
          <border diagonalUp="0" diagonalDown="0">
            <left/>
            <right/>
            <top/>
            <bottom/>
            <vertical/>
            <horizontal/>
          </border>
        </dxf>
        <dxf>
          <font>
            <b/>
            <i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z val="10"/>
            <color theme="4"/>
            <name val="Arial"/>
            <scheme val="minor"/>
          </font>
          <fill>
            <patternFill patternType="solid">
              <fgColor rgb="FFFFFFFF"/>
              <bgColor theme="0" tint="-4.9989318521683403E-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Kiểu Slicer 1"/>
        <x14:slicerStyle name="School Athletic Budget Slic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lang="ja-JP" sz="1200" b="0" kern="0" spc="100" baseline="0">
                <a:latin typeface="+mj-lt"/>
              </a:defRPr>
            </a:pPr>
            <a:r>
              <a:rPr lang="vi-VN" sz="1200" b="0" kern="0" spc="100" baseline="0">
                <a:solidFill>
                  <a:schemeClr val="tx1">
                    <a:lumMod val="65000"/>
                    <a:lumOff val="35000"/>
                  </a:schemeClr>
                </a:solidFill>
                <a:latin typeface="Times New Roman" panose="02020603050405020304" pitchFamily="18" charset="0"/>
                <a:cs typeface="Times New Roman" panose="02020603050405020304" pitchFamily="18" charset="0"/>
              </a:rPr>
              <a:t>NGÂN SÁCH SO VỚI THỰC TẾ</a:t>
            </a:r>
          </a:p>
        </c:rich>
      </c:tx>
      <c:layout>
        <c:manualLayout>
          <c:xMode val="edge"/>
          <c:yMode val="edge"/>
          <c:x val="1.8627538416017147E-2"/>
          <c:y val="4.1025641025641026E-2"/>
        </c:manualLayout>
      </c:layout>
      <c:overlay val="0"/>
    </c:title>
    <c:autoTitleDeleted val="0"/>
    <c:plotArea>
      <c:layout/>
      <c:lineChart>
        <c:grouping val="standard"/>
        <c:varyColors val="0"/>
        <c:ser>
          <c:idx val="0"/>
          <c:order val="0"/>
          <c:tx>
            <c:strRef>
              <c:f>'Mục nhập Dữ liệu Ngân sách'!$E$5</c:f>
              <c:strCache>
                <c:ptCount val="1"/>
                <c:pt idx="0">
                  <c:v>CHI PHÍ ĐƯỢC LẬP NGÂN SÁCH</c:v>
                </c:pt>
              </c:strCache>
            </c:strRef>
          </c:tx>
          <c:spPr>
            <a:ln w="31750">
              <a:solidFill>
                <a:schemeClr val="accent4"/>
              </a:solidFill>
            </a:ln>
          </c:spPr>
          <c:marker>
            <c:symbol val="none"/>
          </c:marker>
          <c:cat>
            <c:multiLvlStrRef>
              <c:f>'Mục nhập Dữ liệu Ngân sách'!$B$6:$D$33</c:f>
              <c:multiLvlStrCache>
                <c:ptCount val="28"/>
                <c:lvl>
                  <c:pt idx="0">
                    <c:v>Viên chức</c:v>
                  </c:pt>
                  <c:pt idx="1">
                    <c:v>Nhân viên an ninh</c:v>
                  </c:pt>
                  <c:pt idx="2">
                    <c:v>Nhân viên tổ chức sự kiện</c:v>
                  </c:pt>
                  <c:pt idx="3">
                    <c:v>Nhân viên tổ chức sự kiện không thuộc nhân sự của trường</c:v>
                  </c:pt>
                  <c:pt idx="4">
                    <c:v>Đồng phục</c:v>
                  </c:pt>
                  <c:pt idx="5">
                    <c:v>Tiền bán vé</c:v>
                  </c:pt>
                  <c:pt idx="6">
                    <c:v>Cung ứng, chung</c:v>
                  </c:pt>
                  <c:pt idx="7">
                    <c:v>Phí di chuyển của sinh viên tại địa phương</c:v>
                  </c:pt>
                  <c:pt idx="8">
                    <c:v>Phí di chuyển của sinh viên tại địa phương</c:v>
                  </c:pt>
                  <c:pt idx="9">
                    <c:v>Cung ứng chung</c:v>
                  </c:pt>
                  <c:pt idx="10">
                    <c:v>Cung ứng văn phòng</c:v>
                  </c:pt>
                  <c:pt idx="11">
                    <c:v>Chuyển ra ngoài</c:v>
                  </c:pt>
                  <c:pt idx="12">
                    <c:v>Khác</c:v>
                  </c:pt>
                  <c:pt idx="13">
                    <c:v>Phân phối tiền bán vé</c:v>
                  </c:pt>
                  <c:pt idx="14">
                    <c:v>Người gây quỹ</c:v>
                  </c:pt>
                  <c:pt idx="15">
                    <c:v>Từ thiện</c:v>
                  </c:pt>
                  <c:pt idx="16">
                    <c:v>Phí di chuyển của sinh viên ngoài địa phương</c:v>
                  </c:pt>
                  <c:pt idx="17">
                    <c:v>Từ thiện</c:v>
                  </c:pt>
                  <c:pt idx="18">
                    <c:v>Chuyển</c:v>
                  </c:pt>
                  <c:pt idx="19">
                    <c:v>Vận chuyển/ Xe y tế</c:v>
                  </c:pt>
                  <c:pt idx="20">
                    <c:v>Chuyển vào</c:v>
                  </c:pt>
                  <c:pt idx="21">
                    <c:v>Đồng phục</c:v>
                  </c:pt>
                  <c:pt idx="22">
                    <c:v>Phí di chuyển của sinh viên ngoài địa phương</c:v>
                  </c:pt>
                  <c:pt idx="23">
                    <c:v>Khác</c:v>
                  </c:pt>
                  <c:pt idx="24">
                    <c:v>Người gây quỹ</c:v>
                  </c:pt>
                  <c:pt idx="25">
                    <c:v>Phí di chuyển của sinh viên ngoài địa phương</c:v>
                  </c:pt>
                  <c:pt idx="26">
                    <c:v>Cung ứng văn phòng</c:v>
                  </c:pt>
                  <c:pt idx="27">
                    <c:v>Tiền bán vé</c:v>
                  </c:pt>
                </c:lvl>
                <c:lvl>
                  <c:pt idx="0">
                    <c:v>Chi_phí</c:v>
                  </c:pt>
                  <c:pt idx="1">
                    <c:v>Chi_phí</c:v>
                  </c:pt>
                  <c:pt idx="2">
                    <c:v>Chi_phí</c:v>
                  </c:pt>
                  <c:pt idx="3">
                    <c:v>Chi_phí</c:v>
                  </c:pt>
                  <c:pt idx="4">
                    <c:v>Chi_phí</c:v>
                  </c:pt>
                  <c:pt idx="5">
                    <c:v>Doanh_thu</c:v>
                  </c:pt>
                  <c:pt idx="6">
                    <c:v>Chi_phí</c:v>
                  </c:pt>
                  <c:pt idx="7">
                    <c:v>Chi_phí</c:v>
                  </c:pt>
                  <c:pt idx="8">
                    <c:v>Chi_phí</c:v>
                  </c:pt>
                  <c:pt idx="9">
                    <c:v>Chi_phí</c:v>
                  </c:pt>
                  <c:pt idx="10">
                    <c:v>Chi_phí</c:v>
                  </c:pt>
                  <c:pt idx="11">
                    <c:v>Chi_phí</c:v>
                  </c:pt>
                  <c:pt idx="12">
                    <c:v>Chi_phí</c:v>
                  </c:pt>
                  <c:pt idx="13">
                    <c:v>Doanh_thu</c:v>
                  </c:pt>
                  <c:pt idx="14">
                    <c:v>Doanh_thu</c:v>
                  </c:pt>
                  <c:pt idx="15">
                    <c:v>Doanh_thu</c:v>
                  </c:pt>
                  <c:pt idx="16">
                    <c:v>Chi_phí</c:v>
                  </c:pt>
                  <c:pt idx="17">
                    <c:v>Doanh_thu</c:v>
                  </c:pt>
                  <c:pt idx="18">
                    <c:v>Doanh_thu</c:v>
                  </c:pt>
                  <c:pt idx="19">
                    <c:v>Chi_phí</c:v>
                  </c:pt>
                  <c:pt idx="20">
                    <c:v>Doanh_thu</c:v>
                  </c:pt>
                  <c:pt idx="21">
                    <c:v>Chi_phí</c:v>
                  </c:pt>
                  <c:pt idx="22">
                    <c:v>Chi_phí</c:v>
                  </c:pt>
                  <c:pt idx="23">
                    <c:v>Doanh_thu</c:v>
                  </c:pt>
                  <c:pt idx="24">
                    <c:v>Doanh_thu</c:v>
                  </c:pt>
                  <c:pt idx="25">
                    <c:v>Chi_phí</c:v>
                  </c:pt>
                  <c:pt idx="26">
                    <c:v>Chi_phí</c:v>
                  </c:pt>
                  <c:pt idx="27">
                    <c:v>Doanh_thu</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'Mục nhập Dữ liệu Ngân sách'!$E$6:$E$33</c:f>
              <c:numCache>
                <c:formatCode>#,##0</c:formatCode>
                <c:ptCount val="28"/>
                <c:pt idx="0">
                  <c:v>2080000</c:v>
                </c:pt>
                <c:pt idx="1">
                  <c:v>5200000</c:v>
                </c:pt>
                <c:pt idx="2">
                  <c:v>4160000</c:v>
                </c:pt>
                <c:pt idx="3">
                  <c:v>15600000</c:v>
                </c:pt>
                <c:pt idx="4">
                  <c:v>13936000</c:v>
                </c:pt>
                <c:pt idx="5">
                  <c:v>14768000</c:v>
                </c:pt>
                <c:pt idx="6">
                  <c:v>3328000</c:v>
                </c:pt>
                <c:pt idx="7">
                  <c:v>10192000</c:v>
                </c:pt>
                <c:pt idx="8">
                  <c:v>15808000</c:v>
                </c:pt>
                <c:pt idx="9">
                  <c:v>17680000</c:v>
                </c:pt>
                <c:pt idx="10">
                  <c:v>13728000</c:v>
                </c:pt>
                <c:pt idx="11">
                  <c:v>17888000</c:v>
                </c:pt>
                <c:pt idx="12">
                  <c:v>3120000</c:v>
                </c:pt>
                <c:pt idx="13">
                  <c:v>7072000</c:v>
                </c:pt>
                <c:pt idx="14">
                  <c:v>13936000</c:v>
                </c:pt>
                <c:pt idx="15">
                  <c:v>14976000</c:v>
                </c:pt>
                <c:pt idx="16">
                  <c:v>18304000</c:v>
                </c:pt>
                <c:pt idx="17">
                  <c:v>16640000</c:v>
                </c:pt>
                <c:pt idx="18">
                  <c:v>14976000</c:v>
                </c:pt>
                <c:pt idx="19">
                  <c:v>12896000</c:v>
                </c:pt>
                <c:pt idx="20">
                  <c:v>18304000</c:v>
                </c:pt>
                <c:pt idx="21">
                  <c:v>17680000</c:v>
                </c:pt>
                <c:pt idx="22">
                  <c:v>14768000</c:v>
                </c:pt>
                <c:pt idx="23">
                  <c:v>19760000</c:v>
                </c:pt>
                <c:pt idx="24">
                  <c:v>14976000</c:v>
                </c:pt>
                <c:pt idx="25">
                  <c:v>12064000</c:v>
                </c:pt>
                <c:pt idx="26">
                  <c:v>11856000</c:v>
                </c:pt>
                <c:pt idx="27">
                  <c:v>13936000</c:v>
                </c:pt>
              </c:numCache>
            </c:numRef>
          </c:val>
          <c:smooth val="0"/>
        </c:ser>
        <c:ser>
          <c:idx val="1"/>
          <c:order val="1"/>
          <c:tx>
            <c:strRef>
              <c:f>'Mục nhập Dữ liệu Ngân sách'!$F$5</c:f>
              <c:strCache>
                <c:ptCount val="1"/>
                <c:pt idx="0">
                  <c:v>CHI PHÍ THỰC TẾ</c:v>
                </c:pt>
              </c:strCache>
            </c:strRef>
          </c:tx>
          <c:spPr>
            <a:ln w="31750">
              <a:solidFill>
                <a:schemeClr val="accent3"/>
              </a:solidFill>
            </a:ln>
          </c:spPr>
          <c:marker>
            <c:symbol val="none"/>
          </c:marker>
          <c:cat>
            <c:multiLvlStrRef>
              <c:f>'Mục nhập Dữ liệu Ngân sách'!$B$6:$D$33</c:f>
              <c:multiLvlStrCache>
                <c:ptCount val="28"/>
                <c:lvl>
                  <c:pt idx="0">
                    <c:v>Viên chức</c:v>
                  </c:pt>
                  <c:pt idx="1">
                    <c:v>Nhân viên an ninh</c:v>
                  </c:pt>
                  <c:pt idx="2">
                    <c:v>Nhân viên tổ chức sự kiện</c:v>
                  </c:pt>
                  <c:pt idx="3">
                    <c:v>Nhân viên tổ chức sự kiện không thuộc nhân sự của trường</c:v>
                  </c:pt>
                  <c:pt idx="4">
                    <c:v>Đồng phục</c:v>
                  </c:pt>
                  <c:pt idx="5">
                    <c:v>Tiền bán vé</c:v>
                  </c:pt>
                  <c:pt idx="6">
                    <c:v>Cung ứng, chung</c:v>
                  </c:pt>
                  <c:pt idx="7">
                    <c:v>Phí di chuyển của sinh viên tại địa phương</c:v>
                  </c:pt>
                  <c:pt idx="8">
                    <c:v>Phí di chuyển của sinh viên tại địa phương</c:v>
                  </c:pt>
                  <c:pt idx="9">
                    <c:v>Cung ứng chung</c:v>
                  </c:pt>
                  <c:pt idx="10">
                    <c:v>Cung ứng văn phòng</c:v>
                  </c:pt>
                  <c:pt idx="11">
                    <c:v>Chuyển ra ngoài</c:v>
                  </c:pt>
                  <c:pt idx="12">
                    <c:v>Khác</c:v>
                  </c:pt>
                  <c:pt idx="13">
                    <c:v>Phân phối tiền bán vé</c:v>
                  </c:pt>
                  <c:pt idx="14">
                    <c:v>Người gây quỹ</c:v>
                  </c:pt>
                  <c:pt idx="15">
                    <c:v>Từ thiện</c:v>
                  </c:pt>
                  <c:pt idx="16">
                    <c:v>Phí di chuyển của sinh viên ngoài địa phương</c:v>
                  </c:pt>
                  <c:pt idx="17">
                    <c:v>Từ thiện</c:v>
                  </c:pt>
                  <c:pt idx="18">
                    <c:v>Chuyển</c:v>
                  </c:pt>
                  <c:pt idx="19">
                    <c:v>Vận chuyển/ Xe y tế</c:v>
                  </c:pt>
                  <c:pt idx="20">
                    <c:v>Chuyển vào</c:v>
                  </c:pt>
                  <c:pt idx="21">
                    <c:v>Đồng phục</c:v>
                  </c:pt>
                  <c:pt idx="22">
                    <c:v>Phí di chuyển của sinh viên ngoài địa phương</c:v>
                  </c:pt>
                  <c:pt idx="23">
                    <c:v>Khác</c:v>
                  </c:pt>
                  <c:pt idx="24">
                    <c:v>Người gây quỹ</c:v>
                  </c:pt>
                  <c:pt idx="25">
                    <c:v>Phí di chuyển của sinh viên ngoài địa phương</c:v>
                  </c:pt>
                  <c:pt idx="26">
                    <c:v>Cung ứng văn phòng</c:v>
                  </c:pt>
                  <c:pt idx="27">
                    <c:v>Tiền bán vé</c:v>
                  </c:pt>
                </c:lvl>
                <c:lvl>
                  <c:pt idx="0">
                    <c:v>Chi_phí</c:v>
                  </c:pt>
                  <c:pt idx="1">
                    <c:v>Chi_phí</c:v>
                  </c:pt>
                  <c:pt idx="2">
                    <c:v>Chi_phí</c:v>
                  </c:pt>
                  <c:pt idx="3">
                    <c:v>Chi_phí</c:v>
                  </c:pt>
                  <c:pt idx="4">
                    <c:v>Chi_phí</c:v>
                  </c:pt>
                  <c:pt idx="5">
                    <c:v>Doanh_thu</c:v>
                  </c:pt>
                  <c:pt idx="6">
                    <c:v>Chi_phí</c:v>
                  </c:pt>
                  <c:pt idx="7">
                    <c:v>Chi_phí</c:v>
                  </c:pt>
                  <c:pt idx="8">
                    <c:v>Chi_phí</c:v>
                  </c:pt>
                  <c:pt idx="9">
                    <c:v>Chi_phí</c:v>
                  </c:pt>
                  <c:pt idx="10">
                    <c:v>Chi_phí</c:v>
                  </c:pt>
                  <c:pt idx="11">
                    <c:v>Chi_phí</c:v>
                  </c:pt>
                  <c:pt idx="12">
                    <c:v>Chi_phí</c:v>
                  </c:pt>
                  <c:pt idx="13">
                    <c:v>Doanh_thu</c:v>
                  </c:pt>
                  <c:pt idx="14">
                    <c:v>Doanh_thu</c:v>
                  </c:pt>
                  <c:pt idx="15">
                    <c:v>Doanh_thu</c:v>
                  </c:pt>
                  <c:pt idx="16">
                    <c:v>Chi_phí</c:v>
                  </c:pt>
                  <c:pt idx="17">
                    <c:v>Doanh_thu</c:v>
                  </c:pt>
                  <c:pt idx="18">
                    <c:v>Doanh_thu</c:v>
                  </c:pt>
                  <c:pt idx="19">
                    <c:v>Chi_phí</c:v>
                  </c:pt>
                  <c:pt idx="20">
                    <c:v>Doanh_thu</c:v>
                  </c:pt>
                  <c:pt idx="21">
                    <c:v>Chi_phí</c:v>
                  </c:pt>
                  <c:pt idx="22">
                    <c:v>Chi_phí</c:v>
                  </c:pt>
                  <c:pt idx="23">
                    <c:v>Doanh_thu</c:v>
                  </c:pt>
                  <c:pt idx="24">
                    <c:v>Doanh_thu</c:v>
                  </c:pt>
                  <c:pt idx="25">
                    <c:v>Chi_phí</c:v>
                  </c:pt>
                  <c:pt idx="26">
                    <c:v>Chi_phí</c:v>
                  </c:pt>
                  <c:pt idx="27">
                    <c:v>Doanh_thu</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'Mục nhập Dữ liệu Ngân sách'!$F$6:$F$33</c:f>
              <c:numCache>
                <c:formatCode>"₫"\ #,##0</c:formatCode>
                <c:ptCount val="28"/>
                <c:pt idx="0">
                  <c:v>1768000</c:v>
                </c:pt>
                <c:pt idx="1">
                  <c:v>4472000</c:v>
                </c:pt>
                <c:pt idx="2">
                  <c:v>4368000</c:v>
                </c:pt>
                <c:pt idx="3">
                  <c:v>15059200</c:v>
                </c:pt>
                <c:pt idx="4">
                  <c:v>15246400</c:v>
                </c:pt>
                <c:pt idx="5">
                  <c:v>15600000</c:v>
                </c:pt>
                <c:pt idx="6">
                  <c:v>3016000</c:v>
                </c:pt>
                <c:pt idx="7">
                  <c:v>7280000</c:v>
                </c:pt>
                <c:pt idx="8">
                  <c:v>15080000</c:v>
                </c:pt>
                <c:pt idx="9">
                  <c:v>9880000</c:v>
                </c:pt>
                <c:pt idx="10">
                  <c:v>4160000</c:v>
                </c:pt>
                <c:pt idx="11">
                  <c:v>7280000</c:v>
                </c:pt>
                <c:pt idx="12">
                  <c:v>2995200</c:v>
                </c:pt>
                <c:pt idx="13">
                  <c:v>7280000</c:v>
                </c:pt>
                <c:pt idx="14">
                  <c:v>14560000</c:v>
                </c:pt>
                <c:pt idx="15">
                  <c:v>16640000</c:v>
                </c:pt>
                <c:pt idx="16">
                  <c:v>15600000</c:v>
                </c:pt>
                <c:pt idx="17">
                  <c:v>14560000</c:v>
                </c:pt>
                <c:pt idx="18">
                  <c:v>14560000</c:v>
                </c:pt>
                <c:pt idx="19">
                  <c:v>17056000</c:v>
                </c:pt>
                <c:pt idx="20">
                  <c:v>18200000</c:v>
                </c:pt>
                <c:pt idx="21">
                  <c:v>18200000</c:v>
                </c:pt>
                <c:pt idx="22">
                  <c:v>14768000</c:v>
                </c:pt>
                <c:pt idx="23">
                  <c:v>19739200</c:v>
                </c:pt>
                <c:pt idx="24">
                  <c:v>15080000</c:v>
                </c:pt>
                <c:pt idx="25">
                  <c:v>11835200</c:v>
                </c:pt>
                <c:pt idx="26">
                  <c:v>11440000</c:v>
                </c:pt>
                <c:pt idx="27">
                  <c:v>13520000</c:v>
                </c:pt>
              </c:numCache>
            </c:numRef>
          </c:val>
          <c:smooth val="0"/>
        </c:ser>
        <c:dLbls>
          <c:showLegendKey val="0"/>
          <c:showVal val="0"/>
          <c:showCatName val="0"/>
          <c:showSerName val="0"/>
          <c:showPercent val="0"/>
          <c:showBubbleSize val="0"/>
        </c:dLbls>
        <c:smooth val="0"/>
        <c:axId val="115285136"/>
        <c:axId val="115285680"/>
      </c:lineChart>
      <c:catAx>
        <c:axId val="115285136"/>
        <c:scaling>
          <c:orientation val="minMax"/>
        </c:scaling>
        <c:delete val="1"/>
        <c:axPos val="b"/>
        <c:numFmt formatCode="General" sourceLinked="0"/>
        <c:majorTickMark val="none"/>
        <c:minorTickMark val="none"/>
        <c:tickLblPos val="nextTo"/>
        <c:crossAx val="115285680"/>
        <c:crosses val="autoZero"/>
        <c:auto val="1"/>
        <c:lblAlgn val="ctr"/>
        <c:lblOffset val="100"/>
        <c:noMultiLvlLbl val="0"/>
      </c:catAx>
      <c:valAx>
        <c:axId val="115285680"/>
        <c:scaling>
          <c:orientation val="minMax"/>
        </c:scaling>
        <c:delete val="0"/>
        <c:axPos val="l"/>
        <c:majorGridlines/>
        <c:title>
          <c:tx>
            <c:rich>
              <a:bodyPr/>
              <a:lstStyle/>
              <a:p>
                <a:pPr>
                  <a:defRPr lang="ja-JP">
                    <a:solidFill>
                      <a:schemeClr val="tx1">
                        <a:lumMod val="65000"/>
                        <a:lumOff val="35000"/>
                      </a:schemeClr>
                    </a:solidFill>
                    <a:latin typeface="Times New Roman" panose="02020603050405020304" pitchFamily="18" charset="0"/>
                    <a:cs typeface="Times New Roman" panose="02020603050405020304" pitchFamily="18" charset="0"/>
                  </a:defRPr>
                </a:pPr>
                <a:r>
                  <a:rPr lang="en-US">
                    <a:solidFill>
                      <a:schemeClr val="tx1">
                        <a:lumMod val="65000"/>
                        <a:lumOff val="35000"/>
                      </a:schemeClr>
                    </a:solidFill>
                    <a:latin typeface="Times New Roman" panose="02020603050405020304" pitchFamily="18" charset="0"/>
                    <a:cs typeface="Times New Roman" panose="02020603050405020304" pitchFamily="18" charset="0"/>
                  </a:rPr>
                  <a:t>CHI PHÍ</a:t>
                </a:r>
              </a:p>
            </c:rich>
          </c:tx>
          <c:layout/>
          <c:overlay val="0"/>
        </c:title>
        <c:numFmt formatCode="#,##0" sourceLinked="1"/>
        <c:majorTickMark val="none"/>
        <c:minorTickMark val="none"/>
        <c:tickLblPos val="nextTo"/>
        <c:spPr>
          <a:ln>
            <a:noFill/>
          </a:ln>
        </c:spPr>
        <c:txPr>
          <a:bodyPr/>
          <a:lstStyle/>
          <a:p>
            <a:pPr>
              <a:defRPr lang="ja-JP" sz="1000" b="1">
                <a:solidFill>
                  <a:schemeClr val="tx1">
                    <a:lumMod val="65000"/>
                    <a:lumOff val="35000"/>
                  </a:schemeClr>
                </a:solidFill>
                <a:latin typeface="Times New Roman" panose="02020603050405020304" pitchFamily="18" charset="0"/>
                <a:cs typeface="Times New Roman" panose="02020603050405020304" pitchFamily="18" charset="0"/>
              </a:defRPr>
            </a:pPr>
            <a:endParaRPr lang="ko-KR"/>
          </a:p>
        </c:txPr>
        <c:crossAx val="115285136"/>
        <c:crosses val="autoZero"/>
        <c:crossBetween val="between"/>
      </c:valAx>
    </c:plotArea>
    <c:legend>
      <c:legendPos val="t"/>
      <c:legendEntry>
        <c:idx val="0"/>
        <c:txPr>
          <a:bodyPr/>
          <a:lstStyle/>
          <a:p>
            <a:pPr>
              <a:defRPr sz="800" b="1">
                <a:solidFill>
                  <a:schemeClr val="tx1">
                    <a:lumMod val="65000"/>
                    <a:lumOff val="35000"/>
                  </a:schemeClr>
                </a:solidFill>
                <a:latin typeface="Times New Roman" panose="02020603050405020304" pitchFamily="18" charset="0"/>
                <a:cs typeface="Times New Roman" panose="02020603050405020304" pitchFamily="18" charset="0"/>
              </a:defRPr>
            </a:pPr>
            <a:endParaRPr lang="ko-KR"/>
          </a:p>
        </c:txPr>
      </c:legendEntry>
      <c:layout>
        <c:manualLayout>
          <c:xMode val="edge"/>
          <c:yMode val="edge"/>
          <c:x val="0.4237828513362672"/>
          <c:y val="0.14182560513269174"/>
          <c:w val="0.56793791094511425"/>
          <c:h val="7.8548098154397367E-2"/>
        </c:manualLayout>
      </c:layout>
      <c:overlay val="0"/>
      <c:txPr>
        <a:bodyPr/>
        <a:lstStyle/>
        <a:p>
          <a:pPr>
            <a:defRPr lang="ja-JP" sz="800" b="1">
              <a:solidFill>
                <a:schemeClr val="tx1">
                  <a:lumMod val="65000"/>
                  <a:lumOff val="35000"/>
                </a:schemeClr>
              </a:solidFill>
              <a:latin typeface="Times New Roman" panose="02020603050405020304" pitchFamily="18" charset="0"/>
              <a:cs typeface="Times New Roman" panose="02020603050405020304" pitchFamily="18" charset="0"/>
            </a:defRPr>
          </a:pPr>
          <a:endParaRPr lang="ko-KR"/>
        </a:p>
      </c:txPr>
    </c:legend>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lang="ja-JP" b="0" kern="0" spc="100" baseline="0">
                <a:latin typeface="+mj-lt"/>
              </a:defRPr>
            </a:pPr>
            <a:r>
              <a:rPr lang="vi-VN" b="0" kern="0" spc="100" baseline="0">
                <a:latin typeface="Times New Roman" panose="02020603050405020304" pitchFamily="18" charset="0"/>
                <a:cs typeface="Times New Roman" panose="02020603050405020304" pitchFamily="18" charset="0"/>
              </a:rPr>
              <a:t>XU HƯỚNG TRÊN/DƯỚI</a:t>
            </a:r>
          </a:p>
        </c:rich>
      </c:tx>
      <c:layout>
        <c:manualLayout>
          <c:xMode val="edge"/>
          <c:yMode val="edge"/>
          <c:x val="3.5598019759725159E-2"/>
          <c:y val="3.4471124359591557E-2"/>
        </c:manualLayout>
      </c:layout>
      <c:overlay val="0"/>
    </c:title>
    <c:autoTitleDeleted val="0"/>
    <c:plotArea>
      <c:layout/>
      <c:lineChart>
        <c:grouping val="standard"/>
        <c:varyColors val="0"/>
        <c:ser>
          <c:idx val="1"/>
          <c:order val="0"/>
          <c:tx>
            <c:strRef>
              <c:f>'Mục nhập Dữ liệu Ngân sách'!$H$5</c:f>
              <c:strCache>
                <c:ptCount val="1"/>
                <c:pt idx="0">
                  <c:v>SAI BIỆT</c:v>
                </c:pt>
              </c:strCache>
            </c:strRef>
          </c:tx>
          <c:spPr>
            <a:ln w="31750"/>
          </c:spPr>
          <c:marker>
            <c:symbol val="none"/>
          </c:marker>
          <c:cat>
            <c:multiLvlStrRef>
              <c:f>'Mục nhập Dữ liệu Ngân sách'!$B$6:$D$33</c:f>
              <c:multiLvlStrCache>
                <c:ptCount val="28"/>
                <c:lvl>
                  <c:pt idx="0">
                    <c:v>Viên chức</c:v>
                  </c:pt>
                  <c:pt idx="1">
                    <c:v>Nhân viên an ninh</c:v>
                  </c:pt>
                  <c:pt idx="2">
                    <c:v>Nhân viên tổ chức sự kiện</c:v>
                  </c:pt>
                  <c:pt idx="3">
                    <c:v>Nhân viên tổ chức sự kiện không thuộc nhân sự của trường</c:v>
                  </c:pt>
                  <c:pt idx="4">
                    <c:v>Đồng phục</c:v>
                  </c:pt>
                  <c:pt idx="5">
                    <c:v>Tiền bán vé</c:v>
                  </c:pt>
                  <c:pt idx="6">
                    <c:v>Cung ứng, chung</c:v>
                  </c:pt>
                  <c:pt idx="7">
                    <c:v>Phí di chuyển của sinh viên tại địa phương</c:v>
                  </c:pt>
                  <c:pt idx="8">
                    <c:v>Phí di chuyển của sinh viên tại địa phương</c:v>
                  </c:pt>
                  <c:pt idx="9">
                    <c:v>Cung ứng chung</c:v>
                  </c:pt>
                  <c:pt idx="10">
                    <c:v>Cung ứng văn phòng</c:v>
                  </c:pt>
                  <c:pt idx="11">
                    <c:v>Chuyển ra ngoài</c:v>
                  </c:pt>
                  <c:pt idx="12">
                    <c:v>Khác</c:v>
                  </c:pt>
                  <c:pt idx="13">
                    <c:v>Phân phối tiền bán vé</c:v>
                  </c:pt>
                  <c:pt idx="14">
                    <c:v>Người gây quỹ</c:v>
                  </c:pt>
                  <c:pt idx="15">
                    <c:v>Từ thiện</c:v>
                  </c:pt>
                  <c:pt idx="16">
                    <c:v>Phí di chuyển của sinh viên ngoài địa phương</c:v>
                  </c:pt>
                  <c:pt idx="17">
                    <c:v>Từ thiện</c:v>
                  </c:pt>
                  <c:pt idx="18">
                    <c:v>Chuyển</c:v>
                  </c:pt>
                  <c:pt idx="19">
                    <c:v>Vận chuyển/ Xe y tế</c:v>
                  </c:pt>
                  <c:pt idx="20">
                    <c:v>Chuyển vào</c:v>
                  </c:pt>
                  <c:pt idx="21">
                    <c:v>Đồng phục</c:v>
                  </c:pt>
                  <c:pt idx="22">
                    <c:v>Phí di chuyển của sinh viên ngoài địa phương</c:v>
                  </c:pt>
                  <c:pt idx="23">
                    <c:v>Khác</c:v>
                  </c:pt>
                  <c:pt idx="24">
                    <c:v>Người gây quỹ</c:v>
                  </c:pt>
                  <c:pt idx="25">
                    <c:v>Phí di chuyển của sinh viên ngoài địa phương</c:v>
                  </c:pt>
                  <c:pt idx="26">
                    <c:v>Cung ứng văn phòng</c:v>
                  </c:pt>
                  <c:pt idx="27">
                    <c:v>Tiền bán vé</c:v>
                  </c:pt>
                </c:lvl>
                <c:lvl>
                  <c:pt idx="0">
                    <c:v>Chi_phí</c:v>
                  </c:pt>
                  <c:pt idx="1">
                    <c:v>Chi_phí</c:v>
                  </c:pt>
                  <c:pt idx="2">
                    <c:v>Chi_phí</c:v>
                  </c:pt>
                  <c:pt idx="3">
                    <c:v>Chi_phí</c:v>
                  </c:pt>
                  <c:pt idx="4">
                    <c:v>Chi_phí</c:v>
                  </c:pt>
                  <c:pt idx="5">
                    <c:v>Doanh_thu</c:v>
                  </c:pt>
                  <c:pt idx="6">
                    <c:v>Chi_phí</c:v>
                  </c:pt>
                  <c:pt idx="7">
                    <c:v>Chi_phí</c:v>
                  </c:pt>
                  <c:pt idx="8">
                    <c:v>Chi_phí</c:v>
                  </c:pt>
                  <c:pt idx="9">
                    <c:v>Chi_phí</c:v>
                  </c:pt>
                  <c:pt idx="10">
                    <c:v>Chi_phí</c:v>
                  </c:pt>
                  <c:pt idx="11">
                    <c:v>Chi_phí</c:v>
                  </c:pt>
                  <c:pt idx="12">
                    <c:v>Chi_phí</c:v>
                  </c:pt>
                  <c:pt idx="13">
                    <c:v>Doanh_thu</c:v>
                  </c:pt>
                  <c:pt idx="14">
                    <c:v>Doanh_thu</c:v>
                  </c:pt>
                  <c:pt idx="15">
                    <c:v>Doanh_thu</c:v>
                  </c:pt>
                  <c:pt idx="16">
                    <c:v>Chi_phí</c:v>
                  </c:pt>
                  <c:pt idx="17">
                    <c:v>Doanh_thu</c:v>
                  </c:pt>
                  <c:pt idx="18">
                    <c:v>Doanh_thu</c:v>
                  </c:pt>
                  <c:pt idx="19">
                    <c:v>Chi_phí</c:v>
                  </c:pt>
                  <c:pt idx="20">
                    <c:v>Doanh_thu</c:v>
                  </c:pt>
                  <c:pt idx="21">
                    <c:v>Chi_phí</c:v>
                  </c:pt>
                  <c:pt idx="22">
                    <c:v>Chi_phí</c:v>
                  </c:pt>
                  <c:pt idx="23">
                    <c:v>Doanh_thu</c:v>
                  </c:pt>
                  <c:pt idx="24">
                    <c:v>Doanh_thu</c:v>
                  </c:pt>
                  <c:pt idx="25">
                    <c:v>Chi_phí</c:v>
                  </c:pt>
                  <c:pt idx="26">
                    <c:v>Chi_phí</c:v>
                  </c:pt>
                  <c:pt idx="27">
                    <c:v>Doanh_thu</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'Mục nhập Dữ liệu Ngân sách'!$H$6:$H$33</c:f>
              <c:numCache>
                <c:formatCode>"₫"\ #,##0</c:formatCode>
                <c:ptCount val="28"/>
                <c:pt idx="0">
                  <c:v>312000</c:v>
                </c:pt>
                <c:pt idx="1">
                  <c:v>728000</c:v>
                </c:pt>
                <c:pt idx="2">
                  <c:v>-208000</c:v>
                </c:pt>
                <c:pt idx="3">
                  <c:v>540800</c:v>
                </c:pt>
                <c:pt idx="4">
                  <c:v>-1310400</c:v>
                </c:pt>
                <c:pt idx="5">
                  <c:v>-832000</c:v>
                </c:pt>
                <c:pt idx="6">
                  <c:v>312000</c:v>
                </c:pt>
                <c:pt idx="7">
                  <c:v>2912000</c:v>
                </c:pt>
                <c:pt idx="8">
                  <c:v>728000</c:v>
                </c:pt>
                <c:pt idx="9">
                  <c:v>7800000</c:v>
                </c:pt>
                <c:pt idx="10">
                  <c:v>9568000</c:v>
                </c:pt>
                <c:pt idx="11">
                  <c:v>10608000</c:v>
                </c:pt>
                <c:pt idx="12">
                  <c:v>124800</c:v>
                </c:pt>
                <c:pt idx="13">
                  <c:v>-208000</c:v>
                </c:pt>
                <c:pt idx="14">
                  <c:v>-624000</c:v>
                </c:pt>
                <c:pt idx="15">
                  <c:v>-1664000</c:v>
                </c:pt>
                <c:pt idx="16">
                  <c:v>2704000</c:v>
                </c:pt>
                <c:pt idx="17">
                  <c:v>2080000</c:v>
                </c:pt>
                <c:pt idx="18">
                  <c:v>416000</c:v>
                </c:pt>
                <c:pt idx="19">
                  <c:v>-4160000</c:v>
                </c:pt>
                <c:pt idx="20">
                  <c:v>104000</c:v>
                </c:pt>
                <c:pt idx="21">
                  <c:v>-520000</c:v>
                </c:pt>
                <c:pt idx="22">
                  <c:v>0</c:v>
                </c:pt>
                <c:pt idx="23">
                  <c:v>20800</c:v>
                </c:pt>
                <c:pt idx="24">
                  <c:v>-104000</c:v>
                </c:pt>
                <c:pt idx="25">
                  <c:v>228800</c:v>
                </c:pt>
                <c:pt idx="26">
                  <c:v>416000</c:v>
                </c:pt>
                <c:pt idx="27">
                  <c:v>416000</c:v>
                </c:pt>
              </c:numCache>
            </c:numRef>
          </c:val>
          <c:smooth val="0"/>
        </c:ser>
        <c:dLbls>
          <c:showLegendKey val="0"/>
          <c:showVal val="0"/>
          <c:showCatName val="0"/>
          <c:showSerName val="0"/>
          <c:showPercent val="0"/>
          <c:showBubbleSize val="0"/>
        </c:dLbls>
        <c:smooth val="0"/>
        <c:axId val="78954672"/>
        <c:axId val="78955232"/>
      </c:lineChart>
      <c:catAx>
        <c:axId val="78954672"/>
        <c:scaling>
          <c:orientation val="minMax"/>
        </c:scaling>
        <c:delete val="1"/>
        <c:axPos val="b"/>
        <c:numFmt formatCode="General" sourceLinked="0"/>
        <c:majorTickMark val="none"/>
        <c:minorTickMark val="none"/>
        <c:tickLblPos val="nextTo"/>
        <c:crossAx val="78955232"/>
        <c:crosses val="autoZero"/>
        <c:auto val="1"/>
        <c:lblAlgn val="ctr"/>
        <c:lblOffset val="100"/>
        <c:noMultiLvlLbl val="0"/>
      </c:catAx>
      <c:valAx>
        <c:axId val="78955232"/>
        <c:scaling>
          <c:orientation val="minMax"/>
        </c:scaling>
        <c:delete val="0"/>
        <c:axPos val="l"/>
        <c:majorGridlines/>
        <c:numFmt formatCode="&quot;₫&quot;\ #,##0" sourceLinked="1"/>
        <c:majorTickMark val="none"/>
        <c:minorTickMark val="none"/>
        <c:tickLblPos val="nextTo"/>
        <c:spPr>
          <a:ln>
            <a:noFill/>
          </a:ln>
        </c:spPr>
        <c:txPr>
          <a:bodyPr/>
          <a:lstStyle/>
          <a:p>
            <a:pPr>
              <a:defRPr lang="ja-JP">
                <a:latin typeface="Times New Roman" panose="02020603050405020304" pitchFamily="18" charset="0"/>
                <a:cs typeface="Times New Roman" panose="02020603050405020304" pitchFamily="18" charset="0"/>
              </a:defRPr>
            </a:pPr>
            <a:endParaRPr lang="ko-KR"/>
          </a:p>
        </c:txPr>
        <c:crossAx val="78954672"/>
        <c:crosses val="autoZero"/>
        <c:crossBetween val="between"/>
      </c:valAx>
    </c:plotArea>
    <c:plotVisOnly val="1"/>
    <c:dispBlanksAs val="gap"/>
    <c:showDLblsOverMax val="0"/>
  </c:chart>
  <c:spPr>
    <a:ln>
      <a:solidFill>
        <a:schemeClr val="bg1">
          <a:lumMod val="65000"/>
        </a:schemeClr>
      </a:solidFill>
    </a:ln>
  </c:spPr>
  <c:txPr>
    <a:bodyPr/>
    <a:lstStyle/>
    <a:p>
      <a:pPr>
        <a:defRPr sz="1000" b="1">
          <a:solidFill>
            <a:schemeClr val="tx1">
              <a:lumMod val="65000"/>
              <a:lumOff val="35000"/>
            </a:schemeClr>
          </a:solidFill>
        </a:defRPr>
      </a:pPr>
      <a:endParaRPr lang="ko-K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Ba&#769;o ca&#769;o Ng&#226;n sa&#769;ch'!A1"/><Relationship Id="rId1" Type="http://schemas.openxmlformats.org/officeDocument/2006/relationships/hyperlink" Target="#'D&#432;&#771; li&#234;&#803;u Danh sa&#769;ch'!A1"/></Relationships>
</file>

<file path=xl/drawings/_rels/drawing2.xml.rels><?xml version="1.0" encoding="UTF-8" standalone="yes"?>
<Relationships xmlns="http://schemas.openxmlformats.org/package/2006/relationships"><Relationship Id="rId3" Type="http://schemas.openxmlformats.org/officeDocument/2006/relationships/hyperlink" Target="#'D&#432;&#771; li&#234;&#803;u Danh sa&#769;ch'!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Mu&#803;c nh&#226;&#803;p D&#432;&#771; li&#234;&#803;u Ng&#226;n sa&#769;ch'!A1"/></Relationships>
</file>

<file path=xl/drawings/_rels/drawing3.xml.rels><?xml version="1.0" encoding="UTF-8" standalone="yes"?>
<Relationships xmlns="http://schemas.openxmlformats.org/package/2006/relationships"><Relationship Id="rId2" Type="http://schemas.openxmlformats.org/officeDocument/2006/relationships/hyperlink" Target="#'Mu&#803;c nh&#226;&#803;p D&#432;&#771; li&#234;&#803;u Ng&#226;n sa&#769;ch'!A1"/><Relationship Id="rId1" Type="http://schemas.openxmlformats.org/officeDocument/2006/relationships/hyperlink" Target="#'Ba&#769;o ca&#769;o Ng&#226;n sa&#769;ch'!A1"/></Relationships>
</file>

<file path=xl/drawings/drawing1.xml><?xml version="1.0" encoding="utf-8"?>
<xdr:wsDr xmlns:xdr="http://schemas.openxmlformats.org/drawingml/2006/spreadsheetDrawing" xmlns:a="http://schemas.openxmlformats.org/drawingml/2006/main">
  <xdr:twoCellAnchor>
    <xdr:from>
      <xdr:col>6</xdr:col>
      <xdr:colOff>1057275</xdr:colOff>
      <xdr:row>1</xdr:row>
      <xdr:rowOff>76199</xdr:rowOff>
    </xdr:from>
    <xdr:to>
      <xdr:col>7</xdr:col>
      <xdr:colOff>1200150</xdr:colOff>
      <xdr:row>1</xdr:row>
      <xdr:rowOff>304800</xdr:rowOff>
    </xdr:to>
    <xdr:sp macro="" textlink="">
      <xdr:nvSpPr>
        <xdr:cNvPr id="3" name="Edit Lists" descr="Click to view and edit drop down list items" title="Edit Lists">
          <a:hlinkClick xmlns:r="http://schemas.openxmlformats.org/officeDocument/2006/relationships" r:id="rId1" tooltip="Bấm để xem và sửa mục danh sách thả xuống"/>
        </xdr:cNvPr>
        <xdr:cNvSpPr/>
      </xdr:nvSpPr>
      <xdr:spPr>
        <a:xfrm>
          <a:off x="9591675" y="257174"/>
          <a:ext cx="1304925" cy="228601"/>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vi-VN" sz="1000" b="1">
              <a:solidFill>
                <a:schemeClr val="bg1"/>
              </a:solidFill>
              <a:latin typeface="Times New Roman" panose="02020603050405020304" pitchFamily="18" charset="0"/>
              <a:cs typeface="Times New Roman" panose="02020603050405020304" pitchFamily="18" charset="0"/>
            </a:rPr>
            <a:t>SỬA DANH SÁCH</a:t>
          </a:r>
          <a:endParaRPr lang="en-US" sz="1000" b="1">
            <a:solidFill>
              <a:schemeClr val="bg1"/>
            </a:solidFill>
            <a:latin typeface="Times New Roman" panose="02020603050405020304" pitchFamily="18" charset="0"/>
            <a:cs typeface="Times New Roman" panose="02020603050405020304" pitchFamily="18" charset="0"/>
          </a:endParaRPr>
        </a:p>
      </xdr:txBody>
    </xdr:sp>
    <xdr:clientData fPrintsWithSheet="0"/>
  </xdr:twoCellAnchor>
  <xdr:twoCellAnchor>
    <xdr:from>
      <xdr:col>0</xdr:col>
      <xdr:colOff>0</xdr:colOff>
      <xdr:row>1</xdr:row>
      <xdr:rowOff>95250</xdr:rowOff>
    </xdr:from>
    <xdr:to>
      <xdr:col>2</xdr:col>
      <xdr:colOff>682850</xdr:colOff>
      <xdr:row>2</xdr:row>
      <xdr:rowOff>193901</xdr:rowOff>
    </xdr:to>
    <xdr:grpSp>
      <xdr:nvGrpSpPr>
        <xdr:cNvPr id="11" name="Header Artwork" descr="&quot;&quot;" title="Title Artwork"/>
        <xdr:cNvGrpSpPr>
          <a:grpSpLocks noChangeAspect="1"/>
        </xdr:cNvGrpSpPr>
      </xdr:nvGrpSpPr>
      <xdr:grpSpPr bwMode="auto">
        <a:xfrm>
          <a:off x="0" y="276225"/>
          <a:ext cx="1921100" cy="517751"/>
          <a:chOff x="0" y="20"/>
          <a:chExt cx="154" cy="53"/>
        </a:xfrm>
      </xdr:grpSpPr>
      <xdr:sp macro="" textlink="">
        <xdr:nvSpPr>
          <xdr:cNvPr id="13"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14"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15"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6"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7"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xdr:from>
      <xdr:col>5</xdr:col>
      <xdr:colOff>409574</xdr:colOff>
      <xdr:row>1</xdr:row>
      <xdr:rowOff>76200</xdr:rowOff>
    </xdr:from>
    <xdr:to>
      <xdr:col>6</xdr:col>
      <xdr:colOff>952500</xdr:colOff>
      <xdr:row>1</xdr:row>
      <xdr:rowOff>314326</xdr:rowOff>
    </xdr:to>
    <xdr:sp macro="" textlink="">
      <xdr:nvSpPr>
        <xdr:cNvPr id="18" name="View Budget Report" descr="Click to view Budget Report" title="View Budget Report">
          <a:hlinkClick xmlns:r="http://schemas.openxmlformats.org/officeDocument/2006/relationships" r:id="rId2" tooltip="Bấm để xem Báo cáo Ngân sách"/>
        </xdr:cNvPr>
        <xdr:cNvSpPr/>
      </xdr:nvSpPr>
      <xdr:spPr>
        <a:xfrm>
          <a:off x="7515224" y="257175"/>
          <a:ext cx="1971676" cy="238126"/>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latin typeface="Times New Roman" panose="02020603050405020304" pitchFamily="18" charset="0"/>
              <a:cs typeface="Times New Roman" panose="02020603050405020304" pitchFamily="18" charset="0"/>
            </a:rPr>
            <a:t>XEM BÁO CÁO NGÂN SÁCH</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66676</xdr:colOff>
      <xdr:row>4</xdr:row>
      <xdr:rowOff>0</xdr:rowOff>
    </xdr:from>
    <xdr:to>
      <xdr:col>9</xdr:col>
      <xdr:colOff>19050</xdr:colOff>
      <xdr:row>14</xdr:row>
      <xdr:rowOff>19050</xdr:rowOff>
    </xdr:to>
    <xdr:graphicFrame macro="">
      <xdr:nvGraphicFramePr>
        <xdr:cNvPr id="2" name="BudgetVsActual" descr="Line chart comparing budgeted expense costs to actual expense costs." title="Budget vs Actu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14</xdr:row>
      <xdr:rowOff>66674</xdr:rowOff>
    </xdr:from>
    <xdr:to>
      <xdr:col>9</xdr:col>
      <xdr:colOff>19048</xdr:colOff>
      <xdr:row>23</xdr:row>
      <xdr:rowOff>152400</xdr:rowOff>
    </xdr:to>
    <xdr:graphicFrame macro="">
      <xdr:nvGraphicFramePr>
        <xdr:cNvPr id="3" name="OverUnderTrend" descr="Line chart that plots the difference between budgeted and actual costs." title="Over/Under Tren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1047750</xdr:colOff>
      <xdr:row>1</xdr:row>
      <xdr:rowOff>66675</xdr:rowOff>
    </xdr:from>
    <xdr:to>
      <xdr:col>8</xdr:col>
      <xdr:colOff>990600</xdr:colOff>
      <xdr:row>1</xdr:row>
      <xdr:rowOff>312127</xdr:rowOff>
    </xdr:to>
    <xdr:sp macro="" textlink="">
      <xdr:nvSpPr>
        <xdr:cNvPr id="17" name="Edit Lists" descr="Click to view and edit drop down list items" title="Edit Lists">
          <a:hlinkClick xmlns:r="http://schemas.openxmlformats.org/officeDocument/2006/relationships" r:id="rId3" tooltip="Bấm để xem và sửa mục danh sách thả xuống"/>
        </xdr:cNvPr>
        <xdr:cNvSpPr/>
      </xdr:nvSpPr>
      <xdr:spPr>
        <a:xfrm>
          <a:off x="9505950" y="247650"/>
          <a:ext cx="1295400" cy="245452"/>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vi-VN" sz="1000" b="1">
              <a:solidFill>
                <a:schemeClr val="bg1"/>
              </a:solidFill>
              <a:latin typeface="Times New Roman" panose="02020603050405020304" pitchFamily="18" charset="0"/>
              <a:cs typeface="Times New Roman" panose="02020603050405020304" pitchFamily="18" charset="0"/>
            </a:rPr>
            <a:t>SỬA DANH SÁCH</a:t>
          </a:r>
          <a:endParaRPr lang="en-US" sz="1000" b="1">
            <a:solidFill>
              <a:schemeClr val="bg1"/>
            </a:solidFill>
            <a:latin typeface="Times New Roman" panose="02020603050405020304" pitchFamily="18" charset="0"/>
            <a:cs typeface="Times New Roman" panose="02020603050405020304" pitchFamily="18" charset="0"/>
          </a:endParaRPr>
        </a:p>
      </xdr:txBody>
    </xdr:sp>
    <xdr:clientData fPrintsWithSheet="0"/>
  </xdr:twoCellAnchor>
  <xdr:twoCellAnchor>
    <xdr:from>
      <xdr:col>6</xdr:col>
      <xdr:colOff>723899</xdr:colOff>
      <xdr:row>1</xdr:row>
      <xdr:rowOff>66675</xdr:rowOff>
    </xdr:from>
    <xdr:to>
      <xdr:col>7</xdr:col>
      <xdr:colOff>981073</xdr:colOff>
      <xdr:row>1</xdr:row>
      <xdr:rowOff>314325</xdr:rowOff>
    </xdr:to>
    <xdr:sp macro="" textlink="">
      <xdr:nvSpPr>
        <xdr:cNvPr id="25" name="Enter Budget Data" descr="Click to view and enter budget data" title="Enter Budget Data">
          <a:hlinkClick xmlns:r="http://schemas.openxmlformats.org/officeDocument/2006/relationships" r:id="rId4" tooltip="Bấm để xem và nhập dữ liệu ngân sách"/>
        </xdr:cNvPr>
        <xdr:cNvSpPr/>
      </xdr:nvSpPr>
      <xdr:spPr>
        <a:xfrm>
          <a:off x="7829549" y="247650"/>
          <a:ext cx="1809749" cy="24765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vi-VN" sz="900" b="1">
              <a:solidFill>
                <a:schemeClr val="bg1"/>
              </a:solidFill>
              <a:latin typeface="Times New Roman" panose="02020603050405020304" pitchFamily="18" charset="0"/>
              <a:cs typeface="Times New Roman" panose="02020603050405020304" pitchFamily="18" charset="0"/>
            </a:rPr>
            <a:t>NHẬP DỮ LIỆU NGÂN SÁCH</a:t>
          </a:r>
          <a:endParaRPr lang="en-US" sz="900" b="1">
            <a:solidFill>
              <a:schemeClr val="bg1"/>
            </a:solidFill>
            <a:latin typeface="Times New Roman" panose="02020603050405020304" pitchFamily="18" charset="0"/>
            <a:cs typeface="Times New Roman" panose="02020603050405020304" pitchFamily="18" charset="0"/>
          </a:endParaRPr>
        </a:p>
      </xdr:txBody>
    </xdr:sp>
    <xdr:clientData fPrintsWithSheet="0"/>
  </xdr:twoCellAnchor>
  <xdr:twoCellAnchor>
    <xdr:from>
      <xdr:col>0</xdr:col>
      <xdr:colOff>0</xdr:colOff>
      <xdr:row>1</xdr:row>
      <xdr:rowOff>95250</xdr:rowOff>
    </xdr:from>
    <xdr:to>
      <xdr:col>1</xdr:col>
      <xdr:colOff>1740125</xdr:colOff>
      <xdr:row>2</xdr:row>
      <xdr:rowOff>193901</xdr:rowOff>
    </xdr:to>
    <xdr:grpSp>
      <xdr:nvGrpSpPr>
        <xdr:cNvPr id="23" name="Header Artwork" descr="&quot;&quot;" title="Title Artwork"/>
        <xdr:cNvGrpSpPr>
          <a:grpSpLocks noChangeAspect="1"/>
        </xdr:cNvGrpSpPr>
      </xdr:nvGrpSpPr>
      <xdr:grpSpPr bwMode="auto">
        <a:xfrm>
          <a:off x="0" y="276225"/>
          <a:ext cx="1921100" cy="517751"/>
          <a:chOff x="0" y="20"/>
          <a:chExt cx="154" cy="53"/>
        </a:xfrm>
      </xdr:grpSpPr>
      <xdr:sp macro="" textlink="">
        <xdr:nvSpPr>
          <xdr:cNvPr id="33"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34"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35"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6"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7"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editAs="oneCell">
    <xdr:from>
      <xdr:col>5</xdr:col>
      <xdr:colOff>66675</xdr:colOff>
      <xdr:row>23</xdr:row>
      <xdr:rowOff>200025</xdr:rowOff>
    </xdr:from>
    <xdr:to>
      <xdr:col>6</xdr:col>
      <xdr:colOff>704850</xdr:colOff>
      <xdr:row>28</xdr:row>
      <xdr:rowOff>28575</xdr:rowOff>
    </xdr:to>
    <mc:AlternateContent xmlns:mc="http://schemas.openxmlformats.org/markup-compatibility/2006" xmlns:a14="http://schemas.microsoft.com/office/drawing/2010/main">
      <mc:Choice Requires="a14">
        <xdr:graphicFrame macro="">
          <xdr:nvGraphicFramePr>
            <xdr:cNvPr id="6" name="LOẠI KHOẢN MỤC"/>
            <xdr:cNvGraphicFramePr/>
          </xdr:nvGraphicFramePr>
          <xdr:xfrm>
            <a:off x="0" y="0"/>
            <a:ext cx="0" cy="0"/>
          </xdr:xfrm>
          <a:graphic>
            <a:graphicData uri="http://schemas.microsoft.com/office/drawing/2010/slicer">
              <sle:slicer xmlns:sle="http://schemas.microsoft.com/office/drawing/2010/slicer" name="LOẠI KHOẢN MỤC"/>
            </a:graphicData>
          </a:graphic>
        </xdr:graphicFrame>
      </mc:Choice>
      <mc:Fallback xmlns="">
        <xdr:sp macro="" textlink="">
          <xdr:nvSpPr>
            <xdr:cNvPr id="0" name=""/>
            <xdr:cNvSpPr>
              <a:spLocks noTextEdit="1"/>
            </xdr:cNvSpPr>
          </xdr:nvSpPr>
          <xdr:spPr>
            <a:xfrm>
              <a:off x="7496175" y="5800725"/>
              <a:ext cx="1828800" cy="1019175"/>
            </a:xfrm>
            <a:prstGeom prst="rect">
              <a:avLst/>
            </a:prstGeom>
            <a:solidFill>
              <a:prstClr val="white"/>
            </a:solidFill>
            <a:ln w="1">
              <a:solidFill>
                <a:prstClr val="green"/>
              </a:solidFill>
            </a:ln>
          </xdr:spPr>
          <xdr:txBody>
            <a:bodyPr vertOverflow="clip" horzOverflow="clip"/>
            <a:lstStyle/>
            <a:p>
              <a:r>
                <a:rPr lang="en-US" sz="1100"/>
                <a:t>_Thïs shápë ®ép®èsëñts å slí©è®. §lí©ê®s ă®è sûppø®tèđ ïñ Ê×çël 2010 ¤® látè®.ệôụộị_
_Íƒ thë shàpê wás mó₫îƒïèđ ïñ ăñ ëå®líé® vê®síóñ œƒ €×çêl, ơ® îƒ thé wơ®kböœk wæs såvëđ ïñ É×©él 2003 ¤® êå®líé®, thè slí©ê® çæññ¤t bè ûsé₫.ệôụộịếừặệô_</a:t>
              </a:r>
            </a:p>
          </xdr:txBody>
        </xdr:sp>
      </mc:Fallback>
    </mc:AlternateContent>
    <xdr:clientData/>
  </xdr:twoCellAnchor>
  <xdr:twoCellAnchor editAs="oneCell">
    <xdr:from>
      <xdr:col>6</xdr:col>
      <xdr:colOff>742949</xdr:colOff>
      <xdr:row>23</xdr:row>
      <xdr:rowOff>200025</xdr:rowOff>
    </xdr:from>
    <xdr:to>
      <xdr:col>9</xdr:col>
      <xdr:colOff>28574</xdr:colOff>
      <xdr:row>36</xdr:row>
      <xdr:rowOff>9526</xdr:rowOff>
    </xdr:to>
    <mc:AlternateContent xmlns:mc="http://schemas.openxmlformats.org/markup-compatibility/2006" xmlns:a14="http://schemas.microsoft.com/office/drawing/2010/main">
      <mc:Choice Requires="a14">
        <xdr:graphicFrame macro="">
          <xdr:nvGraphicFramePr>
            <xdr:cNvPr id="7" name="KHOẢN MỤC CHI PHÍ"/>
            <xdr:cNvGraphicFramePr/>
          </xdr:nvGraphicFramePr>
          <xdr:xfrm>
            <a:off x="0" y="0"/>
            <a:ext cx="0" cy="0"/>
          </xdr:xfrm>
          <a:graphic>
            <a:graphicData uri="http://schemas.microsoft.com/office/drawing/2010/slicer">
              <sle:slicer xmlns:sle="http://schemas.microsoft.com/office/drawing/2010/slicer" name="KHOẢN MỤC CHI PHÍ"/>
            </a:graphicData>
          </a:graphic>
        </xdr:graphicFrame>
      </mc:Choice>
      <mc:Fallback xmlns="">
        <xdr:sp macro="" textlink="">
          <xdr:nvSpPr>
            <xdr:cNvPr id="0" name=""/>
            <xdr:cNvSpPr>
              <a:spLocks noTextEdit="1"/>
            </xdr:cNvSpPr>
          </xdr:nvSpPr>
          <xdr:spPr>
            <a:xfrm>
              <a:off x="9363074" y="5800725"/>
              <a:ext cx="3305175" cy="2905126"/>
            </a:xfrm>
            <a:prstGeom prst="rect">
              <a:avLst/>
            </a:prstGeom>
            <a:solidFill>
              <a:prstClr val="white"/>
            </a:solidFill>
            <a:ln w="1">
              <a:solidFill>
                <a:prstClr val="green"/>
              </a:solidFill>
            </a:ln>
          </xdr:spPr>
          <xdr:txBody>
            <a:bodyPr vertOverflow="clip" horzOverflow="clip"/>
            <a:lstStyle/>
            <a:p>
              <a:r>
                <a:rPr lang="en-US" sz="1100"/>
                <a:t>_Thïs shápë ®ép®èsëñts å slí©è®. §lí©ê®s ă®è sûppø®tèđ ïñ Ê×çël 2010 ¤® látè®.ệôụộị_
_Íƒ thë shàpê wás mó₫îƒïèđ ïñ ăñ ëå®líé® vê®síóñ œƒ €×çêl, ơ® îƒ thé wơ®kböœk wæs såvëđ ïñ É×©él 2003 ¤® êå®líé®, thè slí©ê® çæññ¤t bè ûsé₫.ệôụộịếừặệô_</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409576</xdr:colOff>
      <xdr:row>1</xdr:row>
      <xdr:rowOff>66674</xdr:rowOff>
    </xdr:from>
    <xdr:to>
      <xdr:col>9</xdr:col>
      <xdr:colOff>373000</xdr:colOff>
      <xdr:row>1</xdr:row>
      <xdr:rowOff>295274</xdr:rowOff>
    </xdr:to>
    <xdr:sp macro="" textlink="">
      <xdr:nvSpPr>
        <xdr:cNvPr id="15" name="View Budget Report" descr="Click to view Budget Report" title="View Budget Report">
          <a:hlinkClick xmlns:r="http://schemas.openxmlformats.org/officeDocument/2006/relationships" r:id="rId1" tooltip="Bấm để xem Báo cáo Ngân sách"/>
        </xdr:cNvPr>
        <xdr:cNvSpPr/>
      </xdr:nvSpPr>
      <xdr:spPr>
        <a:xfrm>
          <a:off x="7962901" y="247649"/>
          <a:ext cx="1792224"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imes New Roman" panose="02020603050405020304" pitchFamily="18" charset="0"/>
              <a:cs typeface="Times New Roman" panose="02020603050405020304" pitchFamily="18" charset="0"/>
            </a:rPr>
            <a:t>XEM BÁO CÁO NGÂN SÁCH</a:t>
          </a:r>
        </a:p>
      </xdr:txBody>
    </xdr:sp>
    <xdr:clientData fPrintsWithSheet="0"/>
  </xdr:twoCellAnchor>
  <xdr:twoCellAnchor>
    <xdr:from>
      <xdr:col>9</xdr:col>
      <xdr:colOff>495299</xdr:colOff>
      <xdr:row>1</xdr:row>
      <xdr:rowOff>66673</xdr:rowOff>
    </xdr:from>
    <xdr:to>
      <xdr:col>12</xdr:col>
      <xdr:colOff>542924</xdr:colOff>
      <xdr:row>1</xdr:row>
      <xdr:rowOff>295274</xdr:rowOff>
    </xdr:to>
    <xdr:sp macro="" textlink="">
      <xdr:nvSpPr>
        <xdr:cNvPr id="16" name="Enter Budget Data" descr="Click to view and enter budget data" title="Enter Budget Data">
          <a:hlinkClick xmlns:r="http://schemas.openxmlformats.org/officeDocument/2006/relationships" r:id="rId2" tooltip="Bấm để xem và nhập dữ liệu ngân sách"/>
        </xdr:cNvPr>
        <xdr:cNvSpPr/>
      </xdr:nvSpPr>
      <xdr:spPr>
        <a:xfrm>
          <a:off x="9877424" y="247648"/>
          <a:ext cx="1876425" cy="228601"/>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vi-VN" sz="900" b="1">
              <a:solidFill>
                <a:schemeClr val="bg1"/>
              </a:solidFill>
              <a:latin typeface="Times New Roman" panose="02020603050405020304" pitchFamily="18" charset="0"/>
              <a:cs typeface="Times New Roman" panose="02020603050405020304" pitchFamily="18" charset="0"/>
            </a:rPr>
            <a:t>NHẬP DỮ LIỆU NGÂN SÁCH</a:t>
          </a:r>
          <a:endParaRPr lang="en-US" sz="900" b="1">
            <a:solidFill>
              <a:schemeClr val="bg1"/>
            </a:solidFill>
            <a:latin typeface="Times New Roman" panose="02020603050405020304" pitchFamily="18" charset="0"/>
            <a:cs typeface="Times New Roman" panose="02020603050405020304" pitchFamily="18" charset="0"/>
          </a:endParaRPr>
        </a:p>
      </xdr:txBody>
    </xdr:sp>
    <xdr:clientData fPrintsWithSheet="0"/>
  </xdr:twoCellAnchor>
  <xdr:twoCellAnchor>
    <xdr:from>
      <xdr:col>0</xdr:col>
      <xdr:colOff>0</xdr:colOff>
      <xdr:row>1</xdr:row>
      <xdr:rowOff>90488</xdr:rowOff>
    </xdr:from>
    <xdr:to>
      <xdr:col>1</xdr:col>
      <xdr:colOff>1740125</xdr:colOff>
      <xdr:row>2</xdr:row>
      <xdr:rowOff>189139</xdr:rowOff>
    </xdr:to>
    <xdr:grpSp>
      <xdr:nvGrpSpPr>
        <xdr:cNvPr id="17" name="Header Artwork" descr="&quot;&quot;" title="Title Artwork"/>
        <xdr:cNvGrpSpPr>
          <a:grpSpLocks noChangeAspect="1"/>
        </xdr:cNvGrpSpPr>
      </xdr:nvGrpSpPr>
      <xdr:grpSpPr bwMode="auto">
        <a:xfrm>
          <a:off x="0" y="271463"/>
          <a:ext cx="1921100" cy="517751"/>
          <a:chOff x="0" y="20"/>
          <a:chExt cx="154" cy="53"/>
        </a:xfrm>
      </xdr:grpSpPr>
      <xdr:sp macro="" textlink="">
        <xdr:nvSpPr>
          <xdr:cNvPr id="19"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20"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21"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2"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3"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ttawat Da-asa" refreshedDate="41262.586317013891" createdVersion="5" refreshedVersion="5" minRefreshableVersion="3" recordCount="28">
  <cacheSource type="worksheet">
    <worksheetSource name="BudgetTable"/>
  </cacheSource>
  <cacheFields count="7">
    <cacheField name="NGÀY" numFmtId="14">
      <sharedItems containsSemiMixedTypes="0" containsNonDate="0" containsDate="1" containsString="0" minDate="2012-06-03T00:00:00" maxDate="2012-06-04T00:00:00"/>
    </cacheField>
    <cacheField name="LOẠI KHOẢN MỤC" numFmtId="14">
      <sharedItems count="2">
        <s v="Chi_phí"/>
        <s v="Doanh_thu"/>
      </sharedItems>
    </cacheField>
    <cacheField name="KHOẢN MỤC CHI PHÍ" numFmtId="0">
      <sharedItems count="19">
        <s v="Viên chức"/>
        <s v="Nhân viên an ninh"/>
        <s v="Nhân viên tổ chức sự kiện"/>
        <s v="Nhân viên tổ chức sự kiện không thuộc nhân sự của trường"/>
        <s v="Đồng phục"/>
        <s v="Tiền bán vé"/>
        <s v="Cung ứng, chung"/>
        <s v="Phí di chuyển của sinh viên tại địa phương"/>
        <s v="Cung ứng chung"/>
        <s v="Cung ứng văn phòng"/>
        <s v="Chuyển ra ngoài"/>
        <s v="Khác"/>
        <s v="Phân phối tiền bán vé"/>
        <s v="Người gây quỹ"/>
        <s v="Từ thiện"/>
        <s v="Phí di chuyển của sinh viên ngoài địa phương"/>
        <s v="Chuyển"/>
        <s v="Vận chuyển/ Xe y tế"/>
        <s v="Chuyển vào"/>
      </sharedItems>
    </cacheField>
    <cacheField name="CHI PHÍ ĐƯỢC LẬP NGÂN SÁCH" numFmtId="3">
      <sharedItems containsSemiMixedTypes="0" containsString="0" containsNumber="1" containsInteger="1" minValue="2080000" maxValue="19760000"/>
    </cacheField>
    <cacheField name="CHI PHÍ THỰC TẾ" numFmtId="177">
      <sharedItems containsSemiMixedTypes="0" containsString="0" containsNumber="1" containsInteger="1" minValue="1768000" maxValue="19739200"/>
    </cacheField>
    <cacheField name="TRÊN/DƯỚI" numFmtId="9">
      <sharedItems containsSemiMixedTypes="0" containsString="0" containsNumber="1" containsInteger="1" minValue="0" maxValue="1"/>
    </cacheField>
    <cacheField name="SAI BIỆT" numFmtId="177">
      <sharedItems containsSemiMixedTypes="0" containsString="0" containsNumber="1" containsInteger="1" minValue="-4160000" maxValue="10608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8">
  <r>
    <d v="2012-06-03T00:00:00"/>
    <x v="0"/>
    <x v="0"/>
    <n v="2080000"/>
    <n v="1768000"/>
    <n v="1"/>
    <n v="312000"/>
  </r>
  <r>
    <d v="2012-06-03T00:00:00"/>
    <x v="0"/>
    <x v="1"/>
    <n v="5200000"/>
    <n v="4472000"/>
    <n v="1"/>
    <n v="728000"/>
  </r>
  <r>
    <d v="2012-06-03T00:00:00"/>
    <x v="0"/>
    <x v="2"/>
    <n v="4160000"/>
    <n v="4368000"/>
    <n v="0"/>
    <n v="-208000"/>
  </r>
  <r>
    <d v="2012-06-03T00:00:00"/>
    <x v="0"/>
    <x v="3"/>
    <n v="15600000"/>
    <n v="15059200"/>
    <n v="1"/>
    <n v="540800"/>
  </r>
  <r>
    <d v="2012-06-03T00:00:00"/>
    <x v="0"/>
    <x v="4"/>
    <n v="13936000"/>
    <n v="15246400"/>
    <n v="0"/>
    <n v="-1310400"/>
  </r>
  <r>
    <d v="2012-06-03T00:00:00"/>
    <x v="1"/>
    <x v="5"/>
    <n v="14768000"/>
    <n v="15600000"/>
    <n v="0"/>
    <n v="-832000"/>
  </r>
  <r>
    <d v="2012-06-03T00:00:00"/>
    <x v="0"/>
    <x v="6"/>
    <n v="3328000"/>
    <n v="3016000"/>
    <n v="1"/>
    <n v="312000"/>
  </r>
  <r>
    <d v="2012-06-03T00:00:00"/>
    <x v="0"/>
    <x v="7"/>
    <n v="10192000"/>
    <n v="7280000"/>
    <n v="1"/>
    <n v="2912000"/>
  </r>
  <r>
    <d v="2012-06-03T00:00:00"/>
    <x v="0"/>
    <x v="7"/>
    <n v="15808000"/>
    <n v="15080000"/>
    <n v="1"/>
    <n v="728000"/>
  </r>
  <r>
    <d v="2012-06-03T00:00:00"/>
    <x v="0"/>
    <x v="8"/>
    <n v="17680000"/>
    <n v="9880000"/>
    <n v="1"/>
    <n v="7800000"/>
  </r>
  <r>
    <d v="2012-06-03T00:00:00"/>
    <x v="0"/>
    <x v="9"/>
    <n v="13728000"/>
    <n v="4160000"/>
    <n v="1"/>
    <n v="9568000"/>
  </r>
  <r>
    <d v="2012-06-03T00:00:00"/>
    <x v="0"/>
    <x v="10"/>
    <n v="17888000"/>
    <n v="7280000"/>
    <n v="1"/>
    <n v="10608000"/>
  </r>
  <r>
    <d v="2012-06-03T00:00:00"/>
    <x v="0"/>
    <x v="11"/>
    <n v="3120000"/>
    <n v="2995200"/>
    <n v="1"/>
    <n v="124800"/>
  </r>
  <r>
    <d v="2012-06-03T00:00:00"/>
    <x v="1"/>
    <x v="12"/>
    <n v="7072000"/>
    <n v="7280000"/>
    <n v="0"/>
    <n v="-208000"/>
  </r>
  <r>
    <d v="2012-06-03T00:00:00"/>
    <x v="1"/>
    <x v="13"/>
    <n v="13936000"/>
    <n v="14560000"/>
    <n v="0"/>
    <n v="-624000"/>
  </r>
  <r>
    <d v="2012-06-03T00:00:00"/>
    <x v="1"/>
    <x v="14"/>
    <n v="14976000"/>
    <n v="16640000"/>
    <n v="0"/>
    <n v="-1664000"/>
  </r>
  <r>
    <d v="2012-06-03T00:00:00"/>
    <x v="0"/>
    <x v="15"/>
    <n v="18304000"/>
    <n v="15600000"/>
    <n v="1"/>
    <n v="2704000"/>
  </r>
  <r>
    <d v="2012-06-03T00:00:00"/>
    <x v="1"/>
    <x v="14"/>
    <n v="16640000"/>
    <n v="14560000"/>
    <n v="1"/>
    <n v="2080000"/>
  </r>
  <r>
    <d v="2012-06-03T00:00:00"/>
    <x v="1"/>
    <x v="16"/>
    <n v="14976000"/>
    <n v="14560000"/>
    <n v="1"/>
    <n v="416000"/>
  </r>
  <r>
    <d v="2012-06-03T00:00:00"/>
    <x v="0"/>
    <x v="17"/>
    <n v="12896000"/>
    <n v="17056000"/>
    <n v="0"/>
    <n v="-4160000"/>
  </r>
  <r>
    <d v="2012-06-03T00:00:00"/>
    <x v="1"/>
    <x v="18"/>
    <n v="18304000"/>
    <n v="18200000"/>
    <n v="1"/>
    <n v="104000"/>
  </r>
  <r>
    <d v="2012-06-03T00:00:00"/>
    <x v="0"/>
    <x v="4"/>
    <n v="17680000"/>
    <n v="18200000"/>
    <n v="0"/>
    <n v="-520000"/>
  </r>
  <r>
    <d v="2012-06-03T00:00:00"/>
    <x v="0"/>
    <x v="15"/>
    <n v="14768000"/>
    <n v="14768000"/>
    <n v="0"/>
    <n v="0"/>
  </r>
  <r>
    <d v="2012-06-03T00:00:00"/>
    <x v="1"/>
    <x v="11"/>
    <n v="19760000"/>
    <n v="19739200"/>
    <n v="1"/>
    <n v="20800"/>
  </r>
  <r>
    <d v="2012-06-03T00:00:00"/>
    <x v="1"/>
    <x v="13"/>
    <n v="14976000"/>
    <n v="15080000"/>
    <n v="0"/>
    <n v="-104000"/>
  </r>
  <r>
    <d v="2012-06-03T00:00:00"/>
    <x v="0"/>
    <x v="15"/>
    <n v="12064000"/>
    <n v="11835200"/>
    <n v="1"/>
    <n v="228800"/>
  </r>
  <r>
    <d v="2012-06-03T00:00:00"/>
    <x v="0"/>
    <x v="9"/>
    <n v="11856000"/>
    <n v="11440000"/>
    <n v="1"/>
    <n v="416000"/>
  </r>
  <r>
    <d v="2012-06-03T00:00:00"/>
    <x v="1"/>
    <x v="5"/>
    <n v="13936000"/>
    <n v="13520000"/>
    <n v="1"/>
    <n v="416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4" applyNumberFormats="0" applyBorderFormats="0" applyFontFormats="0" applyPatternFormats="0" applyAlignmentFormats="0" applyWidthHeightFormats="1" dataCaption="Values" updatedVersion="5" minRefreshableVersion="3" fieldPrintTitles="1" itemPrintTitles="1" createdVersion="4" indent="0" outline="1" outlineData="1" multipleFieldFilters="0" rowHeaderCaption="CHI PHÍ &amp; THU NHẬP">
  <location ref="B5:E28" firstHeaderRow="0" firstDataRow="1" firstDataCol="1"/>
  <pivotFields count="7">
    <pivotField numFmtId="14" showAll="0" defaultSubtotal="0"/>
    <pivotField axis="axisRow" showAll="0" sumSubtotal="1">
      <items count="3">
        <item x="0"/>
        <item x="1"/>
        <item t="sum"/>
      </items>
    </pivotField>
    <pivotField axis="axisRow" showAll="0" defaultSubtotal="0">
      <items count="19">
        <item x="8"/>
        <item x="9"/>
        <item x="6"/>
        <item x="16"/>
        <item x="10"/>
        <item x="18"/>
        <item x="4"/>
        <item x="11"/>
        <item x="13"/>
        <item x="1"/>
        <item x="2"/>
        <item x="3"/>
        <item x="12"/>
        <item x="15"/>
        <item x="7"/>
        <item x="5"/>
        <item x="14"/>
        <item x="17"/>
        <item x="0"/>
      </items>
    </pivotField>
    <pivotField dataField="1" numFmtId="4" showAll="0" defaultSubtotal="0"/>
    <pivotField dataField="1" numFmtId="176" showAll="0" defaultSubtotal="0"/>
    <pivotField numFmtId="9" showAll="0" defaultSubtotal="0"/>
    <pivotField dataField="1" numFmtId="176" showAll="0" defaultSubtotal="0"/>
  </pivotFields>
  <rowFields count="2">
    <field x="1"/>
    <field x="2"/>
  </rowFields>
  <rowItems count="23">
    <i>
      <x/>
    </i>
    <i r="1">
      <x/>
    </i>
    <i r="1">
      <x v="1"/>
    </i>
    <i r="1">
      <x v="2"/>
    </i>
    <i r="1">
      <x v="4"/>
    </i>
    <i r="1">
      <x v="6"/>
    </i>
    <i r="1">
      <x v="7"/>
    </i>
    <i r="1">
      <x v="9"/>
    </i>
    <i r="1">
      <x v="10"/>
    </i>
    <i r="1">
      <x v="11"/>
    </i>
    <i r="1">
      <x v="13"/>
    </i>
    <i r="1">
      <x v="14"/>
    </i>
    <i r="1">
      <x v="17"/>
    </i>
    <i r="1">
      <x v="18"/>
    </i>
    <i>
      <x v="1"/>
    </i>
    <i r="1">
      <x v="3"/>
    </i>
    <i r="1">
      <x v="5"/>
    </i>
    <i r="1">
      <x v="7"/>
    </i>
    <i r="1">
      <x v="8"/>
    </i>
    <i r="1">
      <x v="12"/>
    </i>
    <i r="1">
      <x v="15"/>
    </i>
    <i r="1">
      <x v="16"/>
    </i>
    <i t="grand">
      <x/>
    </i>
  </rowItems>
  <colFields count="1">
    <field x="-2"/>
  </colFields>
  <colItems count="3">
    <i>
      <x/>
    </i>
    <i i="1">
      <x v="1"/>
    </i>
    <i i="2">
      <x v="2"/>
    </i>
  </colItems>
  <dataFields count="3">
    <dataField name="Tổng của CHI PHÍ ĐƯỢC LẬP NGÂN SÁCH" fld="3" baseField="0" baseItem="0"/>
    <dataField name="Tổng của CHI PHÍ THỰC TẾ" fld="4" baseField="0" baseItem="0"/>
    <dataField name="Tổng của SAI BIỆT" fld="6" baseField="0" baseItem="0"/>
  </dataFields>
  <formats count="6">
    <format dxfId="23">
      <pivotArea type="all" dataOnly="0" outline="0" fieldPosition="0"/>
    </format>
    <format dxfId="22">
      <pivotArea outline="0" collapsedLevelsAreSubtotals="1" fieldPosition="0"/>
    </format>
    <format dxfId="21">
      <pivotArea dataOnly="0" labelOnly="1" grandRow="1" outline="0" fieldPosition="0"/>
    </format>
    <format dxfId="20">
      <pivotArea outline="0" collapsedLevelsAreSubtotals="1" fieldPosition="0"/>
    </format>
    <format dxfId="19">
      <pivotArea dataOnly="0" labelOnly="1" outline="0" fieldPosition="0">
        <references count="1">
          <reference field="4294967294" count="3">
            <x v="0"/>
            <x v="1"/>
            <x v="2"/>
          </reference>
        </references>
      </pivotArea>
    </format>
    <format dxfId="18">
      <pivotArea dataOnly="0" labelOnly="1" outline="0" fieldPosition="0">
        <references count="1">
          <reference field="4294967294" count="3">
            <x v="0"/>
            <x v="1"/>
            <x v="2"/>
          </reference>
        </references>
      </pivotArea>
    </format>
  </formats>
  <pivotTableStyleInfo name="SchoolAthleticBudget_pivot1" showRowHeaders="1" showColHeaders="1" showRowStripes="1" showColStripes="0" showLastColumn="1"/>
  <extLst>
    <ext xmlns:x14="http://schemas.microsoft.com/office/spreadsheetml/2009/9/main" uri="{962EF5D1-5CA2-4c93-8EF4-DBF5C05439D2}">
      <x14:pivotTableDefinition xmlns:xm="http://schemas.microsoft.com/office/excel/2006/main" altText="Budget Report" altTextSummary="A summary of Expenses and Revenue totals (Budgeted and Actual) grouped by Expense type. Also calculates the difference between Budgeted and Actual total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Bộcắt_LOẠI_KHOẢN_MỤC" sourceName="LOẠI KHOẢN MỤC">
  <pivotTables>
    <pivotTable tabId="3" name="BudgetReport"/>
  </pivotTables>
  <data>
    <tabular pivotCacheId="3">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Bộcắt_KHOẢN_MỤC_CHI_PHÍ" sourceName="KHOẢN MỤC CHI PHÍ">
  <pivotTables>
    <pivotTable tabId="3" name="BudgetReport"/>
  </pivotTables>
  <data>
    <tabular pivotCacheId="3">
      <items count="19">
        <i x="16" s="1"/>
        <i x="10" s="1"/>
        <i x="18" s="1"/>
        <i x="8" s="1"/>
        <i x="9" s="1"/>
        <i x="6" s="1"/>
        <i x="4" s="1"/>
        <i x="11" s="1"/>
        <i x="13" s="1"/>
        <i x="1" s="1"/>
        <i x="2" s="1"/>
        <i x="3" s="1"/>
        <i x="12" s="1"/>
        <i x="15" s="1"/>
        <i x="7" s="1"/>
        <i x="5" s="1"/>
        <i x="1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OẠI KHOẢN MỤC" cache="Bộcắt_LOẠI_KHOẢN_MỤC" caption="LOẠI KHOẢN MỤC" style="School Athletic Budget Slicer" rowHeight="225425"/>
  <slicer name="KHOẢN MỤC CHI PHÍ" cache="Bộcắt_KHOẢN_MỤC_CHI_PHÍ" caption="KHOẢN MỤC CHI PHÍ" columnCount="2" style="School Athletic Budget Slicer" rowHeight="225425"/>
</slicers>
</file>

<file path=xl/tables/table1.xml><?xml version="1.0" encoding="utf-8"?>
<table xmlns="http://schemas.openxmlformats.org/spreadsheetml/2006/main" id="1" name="BudgetTable" displayName="BudgetTable" ref="B5:H33" headerRowDxfId="33" dataDxfId="32" totalsRowDxfId="31">
  <autoFilter ref="B5:H33"/>
  <tableColumns count="7">
    <tableColumn id="1" name="NGÀY" totalsRowLabel="Total" dataDxfId="30"/>
    <tableColumn id="8" name="LOẠI KHOẢN MỤC" dataDxfId="29"/>
    <tableColumn id="2" name="KHOẢN MỤC CHI PHÍ" dataDxfId="28"/>
    <tableColumn id="3" name="CHI PHÍ ĐƯỢC LẬP NGÂN SÁCH" totalsRowFunction="sum" dataDxfId="27"/>
    <tableColumn id="4" name="CHI PHÍ THỰC TẾ" totalsRowFunction="sum" dataDxfId="26"/>
    <tableColumn id="6" name="TRÊN/DƯỚI" dataDxfId="25">
      <calculatedColumnFormula>--(BudgetTable[[#This Row],[SAI BIỆT]]&gt;0)</calculatedColumnFormula>
    </tableColumn>
    <tableColumn id="7" name="SAI BIỆT" totalsRowFunction="average" dataDxfId="24">
      <calculatedColumnFormula>BudgetTable[[#This Row],[CHI PHÍ ĐƯỢC LẬP NGÂN SÁCH]]-BudgetTable[[#This Row],[CHI PHÍ THỰC TẾ]]</calculatedColumnFormula>
    </tableColumn>
  </tableColumns>
  <tableStyleInfo name="School Athletic Budget" showFirstColumn="0" showLastColumn="0" showRowStripes="1" showColumnStripes="0"/>
  <extLst>
    <ext xmlns:x14="http://schemas.microsoft.com/office/spreadsheetml/2009/9/main" uri="{504A1905-F514-4f6f-8877-14C23A59335A}">
      <x14:table altText="Budget Items" altTextSummary="List of Budget Items along with Date, Item Type, Expense Item, Budgeted Cost, Actual Cost, and the Difference between Budgeted Cost and Actual Cost."/>
    </ext>
  </extLst>
</table>
</file>

<file path=xl/tables/table2.xml><?xml version="1.0" encoding="utf-8"?>
<table xmlns="http://schemas.openxmlformats.org/spreadsheetml/2006/main" id="2" name="RevenueItems" displayName="RevenueItems" ref="B5:B12" totalsRowShown="0" headerRowDxfId="17" dataDxfId="16">
  <autoFilter ref="B5:B12"/>
  <tableColumns count="1">
    <tableColumn id="1" name="DANH SÁCH KHOẢN MỤC DOANH THU" dataDxfId="15"/>
  </tableColumns>
  <tableStyleInfo name="School Athletic Budget" showFirstColumn="0" showLastColumn="0" showRowStripes="1" showColumnStripes="0"/>
  <extLst>
    <ext xmlns:x14="http://schemas.microsoft.com/office/spreadsheetml/2009/9/main" uri="{504A1905-F514-4f6f-8877-14C23A59335A}">
      <x14:table altText="Revenue Item List" altTextSummary="List of revenue items used for the drop down list on the Budget Data Entry sheet."/>
    </ext>
  </extLst>
</table>
</file>

<file path=xl/tables/table3.xml><?xml version="1.0" encoding="utf-8"?>
<table xmlns="http://schemas.openxmlformats.org/spreadsheetml/2006/main" id="3" name="ExpenseItems" displayName="ExpenseItems" ref="D5:D20" totalsRowShown="0" headerRowDxfId="14" dataDxfId="13">
  <autoFilter ref="D5:D20"/>
  <tableColumns count="1">
    <tableColumn id="1" name="DANH SÁCH KHOẢN MỤC DOANH THU" dataDxfId="12"/>
  </tableColumns>
  <tableStyleInfo name="School Athletic Budget" showFirstColumn="0" showLastColumn="0" showRowStripes="1" showColumnStripes="0"/>
  <extLst>
    <ext xmlns:x14="http://schemas.microsoft.com/office/spreadsheetml/2009/9/main" uri="{504A1905-F514-4f6f-8877-14C23A59335A}">
      <x14:table altText="Expense Item List" altTextSummary="List of expense items used in the drop down list on the Budget Data Entry sheet. "/>
    </ext>
  </extLst>
</table>
</file>

<file path=xl/theme/theme1.xml><?xml version="1.0" encoding="utf-8"?>
<a:theme xmlns:a="http://schemas.openxmlformats.org/drawingml/2006/main" name="SchoolAthleticBudget">
  <a:themeElements>
    <a:clrScheme name="School Athletic Budget">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School Athletic Budget">
      <a:majorFont>
        <a:latin typeface="Impact"/>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H33"/>
  <sheetViews>
    <sheetView showGridLines="0" tabSelected="1" zoomScaleNormal="100" workbookViewId="0">
      <pane ySplit="5" topLeftCell="A6" activePane="bottomLeft" state="frozen"/>
      <selection pane="bottomLeft"/>
    </sheetView>
  </sheetViews>
  <sheetFormatPr defaultRowHeight="18.75" customHeight="1"/>
  <cols>
    <col min="1" max="1" width="2.7109375" style="1" customWidth="1"/>
    <col min="2" max="2" width="15.85546875" style="1" customWidth="1"/>
    <col min="3" max="3" width="15.7109375" style="1" customWidth="1"/>
    <col min="4" max="4" width="50.85546875" style="1" customWidth="1"/>
    <col min="5" max="6" width="21.42578125" style="1" customWidth="1"/>
    <col min="7" max="7" width="17.42578125" style="1" customWidth="1"/>
    <col min="8" max="8" width="18.42578125" style="1" customWidth="1"/>
    <col min="9" max="16384" width="9.140625" style="1"/>
  </cols>
  <sheetData>
    <row r="1" spans="2:8" ht="14.25" customHeight="1"/>
    <row r="2" spans="2:8" ht="33" customHeight="1">
      <c r="D2" s="14" t="s">
        <v>22</v>
      </c>
    </row>
    <row r="3" spans="2:8" ht="16.5" customHeight="1">
      <c r="D3" s="3" t="s">
        <v>37</v>
      </c>
    </row>
    <row r="4" spans="2:8" ht="14.25" customHeight="1"/>
    <row r="5" spans="2:8" ht="27.75" customHeight="1">
      <c r="B5" s="8" t="s">
        <v>25</v>
      </c>
      <c r="C5" s="8" t="s">
        <v>26</v>
      </c>
      <c r="D5" s="8" t="s">
        <v>27</v>
      </c>
      <c r="E5" s="9" t="s">
        <v>28</v>
      </c>
      <c r="F5" s="10" t="s">
        <v>29</v>
      </c>
      <c r="G5" s="8" t="s">
        <v>30</v>
      </c>
      <c r="H5" s="11" t="s">
        <v>31</v>
      </c>
    </row>
    <row r="6" spans="2:8" ht="18.75" customHeight="1">
      <c r="B6" s="12">
        <v>41063</v>
      </c>
      <c r="C6" s="12" t="s">
        <v>33</v>
      </c>
      <c r="D6" s="8" t="s">
        <v>8</v>
      </c>
      <c r="E6" s="15">
        <v>2080000</v>
      </c>
      <c r="F6" s="16">
        <v>1768000</v>
      </c>
      <c r="G6" s="13">
        <f>--(BudgetTable[[#This Row],[SAI BIỆT]]&gt;0)</f>
        <v>1</v>
      </c>
      <c r="H6" s="16">
        <f>BudgetTable[[#This Row],[CHI PHÍ ĐƯỢC LẬP NGÂN SÁCH]]-BudgetTable[[#This Row],[CHI PHÍ THỰC TẾ]]</f>
        <v>312000</v>
      </c>
    </row>
    <row r="7" spans="2:8" ht="18.75" customHeight="1">
      <c r="B7" s="12">
        <v>41063</v>
      </c>
      <c r="C7" s="12" t="s">
        <v>33</v>
      </c>
      <c r="D7" s="8" t="s">
        <v>9</v>
      </c>
      <c r="E7" s="15">
        <v>5200000</v>
      </c>
      <c r="F7" s="16">
        <v>4472000</v>
      </c>
      <c r="G7" s="13">
        <f>--(BudgetTable[[#This Row],[SAI BIỆT]]&gt;0)</f>
        <v>1</v>
      </c>
      <c r="H7" s="16">
        <f>BudgetTable[[#This Row],[CHI PHÍ ĐƯỢC LẬP NGÂN SÁCH]]-BudgetTable[[#This Row],[CHI PHÍ THỰC TẾ]]</f>
        <v>728000</v>
      </c>
    </row>
    <row r="8" spans="2:8" ht="18.75" customHeight="1">
      <c r="B8" s="12">
        <v>41063</v>
      </c>
      <c r="C8" s="12" t="s">
        <v>33</v>
      </c>
      <c r="D8" s="8" t="s">
        <v>10</v>
      </c>
      <c r="E8" s="15">
        <v>4160000</v>
      </c>
      <c r="F8" s="16">
        <v>4368000</v>
      </c>
      <c r="G8" s="13">
        <f>--(BudgetTable[[#This Row],[SAI BIỆT]]&gt;0)</f>
        <v>0</v>
      </c>
      <c r="H8" s="16">
        <f>BudgetTable[[#This Row],[CHI PHÍ ĐƯỢC LẬP NGÂN SÁCH]]-BudgetTable[[#This Row],[CHI PHÍ THỰC TẾ]]</f>
        <v>-208000</v>
      </c>
    </row>
    <row r="9" spans="2:8" ht="18.75" customHeight="1">
      <c r="B9" s="12">
        <v>41063</v>
      </c>
      <c r="C9" s="12" t="s">
        <v>33</v>
      </c>
      <c r="D9" s="8" t="s">
        <v>11</v>
      </c>
      <c r="E9" s="15">
        <v>15600000</v>
      </c>
      <c r="F9" s="16">
        <v>15059200</v>
      </c>
      <c r="G9" s="13">
        <f>--(BudgetTable[[#This Row],[SAI BIỆT]]&gt;0)</f>
        <v>1</v>
      </c>
      <c r="H9" s="16">
        <f>BudgetTable[[#This Row],[CHI PHÍ ĐƯỢC LẬP NGÂN SÁCH]]-BudgetTable[[#This Row],[CHI PHÍ THỰC TẾ]]</f>
        <v>540800</v>
      </c>
    </row>
    <row r="10" spans="2:8" ht="18.75" customHeight="1">
      <c r="B10" s="12">
        <v>41063</v>
      </c>
      <c r="C10" s="12" t="s">
        <v>33</v>
      </c>
      <c r="D10" s="8" t="s">
        <v>12</v>
      </c>
      <c r="E10" s="15">
        <v>13936000</v>
      </c>
      <c r="F10" s="16">
        <v>15246400</v>
      </c>
      <c r="G10" s="13">
        <f>--(BudgetTable[[#This Row],[SAI BIỆT]]&gt;0)</f>
        <v>0</v>
      </c>
      <c r="H10" s="16">
        <f>BudgetTable[[#This Row],[CHI PHÍ ĐƯỢC LẬP NGÂN SÁCH]]-BudgetTable[[#This Row],[CHI PHÍ THỰC TẾ]]</f>
        <v>-1310400</v>
      </c>
    </row>
    <row r="11" spans="2:8" ht="18.75" customHeight="1">
      <c r="B11" s="12">
        <v>41063</v>
      </c>
      <c r="C11" s="12" t="s">
        <v>32</v>
      </c>
      <c r="D11" s="8" t="s">
        <v>1</v>
      </c>
      <c r="E11" s="15">
        <v>14768000</v>
      </c>
      <c r="F11" s="16">
        <v>15600000</v>
      </c>
      <c r="G11" s="13">
        <f>--(BudgetTable[[#This Row],[SAI BIỆT]]&gt;0)</f>
        <v>0</v>
      </c>
      <c r="H11" s="16">
        <f>BudgetTable[[#This Row],[CHI PHÍ ĐƯỢC LẬP NGÂN SÁCH]]-BudgetTable[[#This Row],[CHI PHÍ THỰC TẾ]]</f>
        <v>-832000</v>
      </c>
    </row>
    <row r="12" spans="2:8" ht="18.75" customHeight="1">
      <c r="B12" s="12">
        <v>41063</v>
      </c>
      <c r="C12" s="12" t="s">
        <v>33</v>
      </c>
      <c r="D12" s="8" t="s">
        <v>14</v>
      </c>
      <c r="E12" s="15">
        <v>3328000</v>
      </c>
      <c r="F12" s="16">
        <v>3016000</v>
      </c>
      <c r="G12" s="13">
        <f>--(BudgetTable[[#This Row],[SAI BIỆT]]&gt;0)</f>
        <v>1</v>
      </c>
      <c r="H12" s="16">
        <f>BudgetTable[[#This Row],[CHI PHÍ ĐƯỢC LẬP NGÂN SÁCH]]-BudgetTable[[#This Row],[CHI PHÍ THỰC TẾ]]</f>
        <v>312000</v>
      </c>
    </row>
    <row r="13" spans="2:8" ht="18.75" customHeight="1">
      <c r="B13" s="12">
        <v>41063</v>
      </c>
      <c r="C13" s="12" t="s">
        <v>33</v>
      </c>
      <c r="D13" s="8" t="s">
        <v>16</v>
      </c>
      <c r="E13" s="15">
        <v>10192000</v>
      </c>
      <c r="F13" s="16">
        <v>7280000</v>
      </c>
      <c r="G13" s="13">
        <f>--(BudgetTable[[#This Row],[SAI BIỆT]]&gt;0)</f>
        <v>1</v>
      </c>
      <c r="H13" s="16">
        <f>BudgetTable[[#This Row],[CHI PHÍ ĐƯỢC LẬP NGÂN SÁCH]]-BudgetTable[[#This Row],[CHI PHÍ THỰC TẾ]]</f>
        <v>2912000</v>
      </c>
    </row>
    <row r="14" spans="2:8" ht="18.75" customHeight="1">
      <c r="B14" s="12">
        <v>41063</v>
      </c>
      <c r="C14" s="12" t="s">
        <v>33</v>
      </c>
      <c r="D14" s="8" t="s">
        <v>16</v>
      </c>
      <c r="E14" s="15">
        <v>15808000</v>
      </c>
      <c r="F14" s="16">
        <v>15080000</v>
      </c>
      <c r="G14" s="13">
        <f>--(BudgetTable[[#This Row],[SAI BIỆT]]&gt;0)</f>
        <v>1</v>
      </c>
      <c r="H14" s="16">
        <f>BudgetTable[[#This Row],[CHI PHÍ ĐƯỢC LẬP NGÂN SÁCH]]-BudgetTable[[#This Row],[CHI PHÍ THỰC TẾ]]</f>
        <v>728000</v>
      </c>
    </row>
    <row r="15" spans="2:8" ht="18.75" customHeight="1">
      <c r="B15" s="12">
        <v>41063</v>
      </c>
      <c r="C15" s="12" t="s">
        <v>33</v>
      </c>
      <c r="D15" s="8" t="s">
        <v>19</v>
      </c>
      <c r="E15" s="15">
        <v>17680000</v>
      </c>
      <c r="F15" s="16">
        <v>9880000</v>
      </c>
      <c r="G15" s="13">
        <f>--(BudgetTable[[#This Row],[SAI BIỆT]]&gt;0)</f>
        <v>1</v>
      </c>
      <c r="H15" s="16">
        <f>BudgetTable[[#This Row],[CHI PHÍ ĐƯỢC LẬP NGÂN SÁCH]]-BudgetTable[[#This Row],[CHI PHÍ THỰC TẾ]]</f>
        <v>7800000</v>
      </c>
    </row>
    <row r="16" spans="2:8" ht="18.75" customHeight="1">
      <c r="B16" s="12">
        <v>41063</v>
      </c>
      <c r="C16" s="12" t="s">
        <v>33</v>
      </c>
      <c r="D16" s="8" t="s">
        <v>20</v>
      </c>
      <c r="E16" s="15">
        <v>13728000</v>
      </c>
      <c r="F16" s="16">
        <v>4160000</v>
      </c>
      <c r="G16" s="13">
        <f>--(BudgetTable[[#This Row],[SAI BIỆT]]&gt;0)</f>
        <v>1</v>
      </c>
      <c r="H16" s="16">
        <f>BudgetTable[[#This Row],[CHI PHÍ ĐƯỢC LẬP NGÂN SÁCH]]-BudgetTable[[#This Row],[CHI PHÍ THỰC TẾ]]</f>
        <v>9568000</v>
      </c>
    </row>
    <row r="17" spans="2:8" ht="18.75" customHeight="1">
      <c r="B17" s="12">
        <v>41063</v>
      </c>
      <c r="C17" s="12" t="s">
        <v>33</v>
      </c>
      <c r="D17" s="8" t="s">
        <v>21</v>
      </c>
      <c r="E17" s="15">
        <v>17888000</v>
      </c>
      <c r="F17" s="16">
        <v>7280000</v>
      </c>
      <c r="G17" s="13">
        <f>--(BudgetTable[[#This Row],[SAI BIỆT]]&gt;0)</f>
        <v>1</v>
      </c>
      <c r="H17" s="16">
        <f>BudgetTable[[#This Row],[CHI PHÍ ĐƯỢC LẬP NGÂN SÁCH]]-BudgetTable[[#This Row],[CHI PHÍ THỰC TẾ]]</f>
        <v>10608000</v>
      </c>
    </row>
    <row r="18" spans="2:8" ht="18.75" customHeight="1">
      <c r="B18" s="12">
        <v>41063</v>
      </c>
      <c r="C18" s="12" t="s">
        <v>33</v>
      </c>
      <c r="D18" s="8" t="s">
        <v>7</v>
      </c>
      <c r="E18" s="15">
        <v>3120000</v>
      </c>
      <c r="F18" s="16">
        <v>2995200</v>
      </c>
      <c r="G18" s="13">
        <f>--(BudgetTable[[#This Row],[SAI BIỆT]]&gt;0)</f>
        <v>1</v>
      </c>
      <c r="H18" s="16">
        <f>BudgetTable[[#This Row],[CHI PHÍ ĐƯỢC LẬP NGÂN SÁCH]]-BudgetTable[[#This Row],[CHI PHÍ THỰC TẾ]]</f>
        <v>124800</v>
      </c>
    </row>
    <row r="19" spans="2:8" ht="18.75" customHeight="1">
      <c r="B19" s="12">
        <v>41063</v>
      </c>
      <c r="C19" s="12" t="s">
        <v>32</v>
      </c>
      <c r="D19" s="8" t="s">
        <v>2</v>
      </c>
      <c r="E19" s="15">
        <v>7072000</v>
      </c>
      <c r="F19" s="16">
        <v>7280000</v>
      </c>
      <c r="G19" s="13">
        <f>--(BudgetTable[[#This Row],[SAI BIỆT]]&gt;0)</f>
        <v>0</v>
      </c>
      <c r="H19" s="16">
        <f>BudgetTable[[#This Row],[CHI PHÍ ĐƯỢC LẬP NGÂN SÁCH]]-BudgetTable[[#This Row],[CHI PHÍ THỰC TẾ]]</f>
        <v>-208000</v>
      </c>
    </row>
    <row r="20" spans="2:8" ht="18.75" customHeight="1">
      <c r="B20" s="12">
        <v>41063</v>
      </c>
      <c r="C20" s="12" t="s">
        <v>32</v>
      </c>
      <c r="D20" s="8" t="s">
        <v>3</v>
      </c>
      <c r="E20" s="15">
        <v>13936000</v>
      </c>
      <c r="F20" s="16">
        <v>14560000</v>
      </c>
      <c r="G20" s="13">
        <f>--(BudgetTable[[#This Row],[SAI BIỆT]]&gt;0)</f>
        <v>0</v>
      </c>
      <c r="H20" s="16">
        <f>BudgetTable[[#This Row],[CHI PHÍ ĐƯỢC LẬP NGÂN SÁCH]]-BudgetTable[[#This Row],[CHI PHÍ THỰC TẾ]]</f>
        <v>-624000</v>
      </c>
    </row>
    <row r="21" spans="2:8" ht="18.75" customHeight="1">
      <c r="B21" s="12">
        <v>41063</v>
      </c>
      <c r="C21" s="12" t="s">
        <v>32</v>
      </c>
      <c r="D21" s="8" t="s">
        <v>4</v>
      </c>
      <c r="E21" s="15">
        <v>14976000</v>
      </c>
      <c r="F21" s="16">
        <v>16640000</v>
      </c>
      <c r="G21" s="13">
        <f>--(BudgetTable[[#This Row],[SAI BIỆT]]&gt;0)</f>
        <v>0</v>
      </c>
      <c r="H21" s="16">
        <f>BudgetTable[[#This Row],[CHI PHÍ ĐƯỢC LẬP NGÂN SÁCH]]-BudgetTable[[#This Row],[CHI PHÍ THỰC TẾ]]</f>
        <v>-1664000</v>
      </c>
    </row>
    <row r="22" spans="2:8" ht="18.75" customHeight="1">
      <c r="B22" s="12">
        <v>41063</v>
      </c>
      <c r="C22" s="12" t="s">
        <v>33</v>
      </c>
      <c r="D22" s="8" t="s">
        <v>17</v>
      </c>
      <c r="E22" s="15">
        <v>18304000</v>
      </c>
      <c r="F22" s="16">
        <v>15600000</v>
      </c>
      <c r="G22" s="13">
        <f>--(BudgetTable[[#This Row],[SAI BIỆT]]&gt;0)</f>
        <v>1</v>
      </c>
      <c r="H22" s="16">
        <f>BudgetTable[[#This Row],[CHI PHÍ ĐƯỢC LẬP NGÂN SÁCH]]-BudgetTable[[#This Row],[CHI PHÍ THỰC TẾ]]</f>
        <v>2704000</v>
      </c>
    </row>
    <row r="23" spans="2:8" ht="18.75" customHeight="1">
      <c r="B23" s="12">
        <v>41063</v>
      </c>
      <c r="C23" s="12" t="s">
        <v>32</v>
      </c>
      <c r="D23" s="8" t="s">
        <v>4</v>
      </c>
      <c r="E23" s="15">
        <v>16640000</v>
      </c>
      <c r="F23" s="16">
        <v>14560000</v>
      </c>
      <c r="G23" s="13">
        <f>--(BudgetTable[[#This Row],[SAI BIỆT]]&gt;0)</f>
        <v>1</v>
      </c>
      <c r="H23" s="16">
        <f>BudgetTable[[#This Row],[CHI PHÍ ĐƯỢC LẬP NGÂN SÁCH]]-BudgetTable[[#This Row],[CHI PHÍ THỰC TẾ]]</f>
        <v>2080000</v>
      </c>
    </row>
    <row r="24" spans="2:8" ht="18.75" customHeight="1">
      <c r="B24" s="12">
        <v>41063</v>
      </c>
      <c r="C24" s="12" t="s">
        <v>32</v>
      </c>
      <c r="D24" s="8" t="s">
        <v>5</v>
      </c>
      <c r="E24" s="15">
        <v>14976000</v>
      </c>
      <c r="F24" s="16">
        <v>14560000</v>
      </c>
      <c r="G24" s="13">
        <f>--(BudgetTable[[#This Row],[SAI BIỆT]]&gt;0)</f>
        <v>1</v>
      </c>
      <c r="H24" s="16">
        <f>BudgetTable[[#This Row],[CHI PHÍ ĐƯỢC LẬP NGÂN SÁCH]]-BudgetTable[[#This Row],[CHI PHÍ THỰC TẾ]]</f>
        <v>416000</v>
      </c>
    </row>
    <row r="25" spans="2:8" ht="18.75" customHeight="1">
      <c r="B25" s="12">
        <v>41063</v>
      </c>
      <c r="C25" s="12" t="s">
        <v>33</v>
      </c>
      <c r="D25" s="8" t="s">
        <v>18</v>
      </c>
      <c r="E25" s="15">
        <v>12896000</v>
      </c>
      <c r="F25" s="16">
        <v>17056000</v>
      </c>
      <c r="G25" s="13">
        <f>--(BudgetTable[[#This Row],[SAI BIỆT]]&gt;0)</f>
        <v>0</v>
      </c>
      <c r="H25" s="16">
        <f>BudgetTable[[#This Row],[CHI PHÍ ĐƯỢC LẬP NGÂN SÁCH]]-BudgetTable[[#This Row],[CHI PHÍ THỰC TẾ]]</f>
        <v>-4160000</v>
      </c>
    </row>
    <row r="26" spans="2:8" ht="18.75" customHeight="1">
      <c r="B26" s="12">
        <v>41063</v>
      </c>
      <c r="C26" s="12" t="s">
        <v>32</v>
      </c>
      <c r="D26" s="8" t="s">
        <v>6</v>
      </c>
      <c r="E26" s="15">
        <v>18304000</v>
      </c>
      <c r="F26" s="16">
        <v>18200000</v>
      </c>
      <c r="G26" s="13">
        <f>--(BudgetTable[[#This Row],[SAI BIỆT]]&gt;0)</f>
        <v>1</v>
      </c>
      <c r="H26" s="16">
        <f>BudgetTable[[#This Row],[CHI PHÍ ĐƯỢC LẬP NGÂN SÁCH]]-BudgetTable[[#This Row],[CHI PHÍ THỰC TẾ]]</f>
        <v>104000</v>
      </c>
    </row>
    <row r="27" spans="2:8" ht="18.75" customHeight="1">
      <c r="B27" s="12">
        <v>41063</v>
      </c>
      <c r="C27" s="12" t="s">
        <v>33</v>
      </c>
      <c r="D27" s="8" t="s">
        <v>12</v>
      </c>
      <c r="E27" s="15">
        <v>17680000</v>
      </c>
      <c r="F27" s="16">
        <v>18200000</v>
      </c>
      <c r="G27" s="13">
        <f>--(BudgetTable[[#This Row],[SAI BIỆT]]&gt;0)</f>
        <v>0</v>
      </c>
      <c r="H27" s="16">
        <f>BudgetTable[[#This Row],[CHI PHÍ ĐƯỢC LẬP NGÂN SÁCH]]-BudgetTable[[#This Row],[CHI PHÍ THỰC TẾ]]</f>
        <v>-520000</v>
      </c>
    </row>
    <row r="28" spans="2:8" ht="18.75" customHeight="1">
      <c r="B28" s="12">
        <v>41063</v>
      </c>
      <c r="C28" s="12" t="s">
        <v>33</v>
      </c>
      <c r="D28" s="8" t="s">
        <v>17</v>
      </c>
      <c r="E28" s="15">
        <v>14768000</v>
      </c>
      <c r="F28" s="16">
        <v>14768000</v>
      </c>
      <c r="G28" s="13">
        <f>--(BudgetTable[[#This Row],[SAI BIỆT]]&gt;0)</f>
        <v>0</v>
      </c>
      <c r="H28" s="16">
        <f>BudgetTable[[#This Row],[CHI PHÍ ĐƯỢC LẬP NGÂN SÁCH]]-BudgetTable[[#This Row],[CHI PHÍ THỰC TẾ]]</f>
        <v>0</v>
      </c>
    </row>
    <row r="29" spans="2:8" ht="18.75" customHeight="1">
      <c r="B29" s="12">
        <v>41063</v>
      </c>
      <c r="C29" s="12" t="s">
        <v>32</v>
      </c>
      <c r="D29" s="8" t="s">
        <v>7</v>
      </c>
      <c r="E29" s="15">
        <v>19760000</v>
      </c>
      <c r="F29" s="16">
        <v>19739200</v>
      </c>
      <c r="G29" s="13">
        <f>--(BudgetTable[[#This Row],[SAI BIỆT]]&gt;0)</f>
        <v>1</v>
      </c>
      <c r="H29" s="16">
        <f>BudgetTable[[#This Row],[CHI PHÍ ĐƯỢC LẬP NGÂN SÁCH]]-BudgetTable[[#This Row],[CHI PHÍ THỰC TẾ]]</f>
        <v>20800</v>
      </c>
    </row>
    <row r="30" spans="2:8" ht="18.75" customHeight="1">
      <c r="B30" s="12">
        <v>41063</v>
      </c>
      <c r="C30" s="12" t="s">
        <v>32</v>
      </c>
      <c r="D30" s="8" t="s">
        <v>3</v>
      </c>
      <c r="E30" s="15">
        <v>14976000</v>
      </c>
      <c r="F30" s="16">
        <v>15080000</v>
      </c>
      <c r="G30" s="13">
        <f>--(BudgetTable[[#This Row],[SAI BIỆT]]&gt;0)</f>
        <v>0</v>
      </c>
      <c r="H30" s="16">
        <f>BudgetTable[[#This Row],[CHI PHÍ ĐƯỢC LẬP NGÂN SÁCH]]-BudgetTable[[#This Row],[CHI PHÍ THỰC TẾ]]</f>
        <v>-104000</v>
      </c>
    </row>
    <row r="31" spans="2:8" ht="18.75" customHeight="1">
      <c r="B31" s="12">
        <v>41063</v>
      </c>
      <c r="C31" s="12" t="s">
        <v>33</v>
      </c>
      <c r="D31" s="8" t="s">
        <v>17</v>
      </c>
      <c r="E31" s="15">
        <v>12064000</v>
      </c>
      <c r="F31" s="16">
        <v>11835200</v>
      </c>
      <c r="G31" s="13">
        <f>--(BudgetTable[[#This Row],[SAI BIỆT]]&gt;0)</f>
        <v>1</v>
      </c>
      <c r="H31" s="16">
        <f>BudgetTable[[#This Row],[CHI PHÍ ĐƯỢC LẬP NGÂN SÁCH]]-BudgetTable[[#This Row],[CHI PHÍ THỰC TẾ]]</f>
        <v>228800</v>
      </c>
    </row>
    <row r="32" spans="2:8" ht="18.75" customHeight="1">
      <c r="B32" s="12">
        <v>41063</v>
      </c>
      <c r="C32" s="12" t="s">
        <v>33</v>
      </c>
      <c r="D32" s="8" t="s">
        <v>20</v>
      </c>
      <c r="E32" s="15">
        <v>11856000</v>
      </c>
      <c r="F32" s="16">
        <v>11440000</v>
      </c>
      <c r="G32" s="13">
        <f>--(BudgetTable[[#This Row],[SAI BIỆT]]&gt;0)</f>
        <v>1</v>
      </c>
      <c r="H32" s="16">
        <f>BudgetTable[[#This Row],[CHI PHÍ ĐƯỢC LẬP NGÂN SÁCH]]-BudgetTable[[#This Row],[CHI PHÍ THỰC TẾ]]</f>
        <v>416000</v>
      </c>
    </row>
    <row r="33" spans="2:8" ht="18.75" customHeight="1">
      <c r="B33" s="12">
        <v>41063</v>
      </c>
      <c r="C33" s="12" t="s">
        <v>32</v>
      </c>
      <c r="D33" s="8" t="s">
        <v>1</v>
      </c>
      <c r="E33" s="15">
        <v>13936000</v>
      </c>
      <c r="F33" s="16">
        <v>13520000</v>
      </c>
      <c r="G33" s="13">
        <f>--(BudgetTable[[#This Row],[SAI BIỆT]]&gt;0)</f>
        <v>1</v>
      </c>
      <c r="H33" s="16">
        <f>BudgetTable[[#This Row],[CHI PHÍ ĐƯỢC LẬP NGÂN SÁCH]]-BudgetTable[[#This Row],[CHI PHÍ THỰC TẾ]]</f>
        <v>416000</v>
      </c>
    </row>
  </sheetData>
  <phoneticPr fontId="9"/>
  <dataValidations count="2">
    <dataValidation type="list" allowBlank="1" showInputMessage="1" sqref="D6:D33">
      <formula1>INDIRECT($C6&amp;"List")</formula1>
    </dataValidation>
    <dataValidation type="list" allowBlank="1" showInputMessage="1" showErrorMessage="1" sqref="C6:C33">
      <formula1>"Doanh_thu,Chi_phí"</formula1>
    </dataValidation>
  </dataValidations>
  <printOptions horizontalCentered="1"/>
  <pageMargins left="0.5" right="0.5" top="0.5" bottom="0.5" header="0.5" footer="0.5"/>
  <pageSetup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 id="{69B4D186-7B6D-46CE-B31A-E023267C5B1E}">
            <x14:iconSet iconSet="3Arrows" showValue="0" custom="1">
              <x14:cfvo type="percent">
                <xm:f>0</xm:f>
              </x14:cfvo>
              <x14:cfvo type="percent">
                <xm:f>0</xm:f>
              </x14:cfvo>
              <x14:cfvo type="percent" gte="0">
                <xm:f>0</xm:f>
              </x14:cfvo>
              <x14:cfIcon iconSet="3Flags" iconId="0"/>
              <x14:cfIcon iconSet="3Flags" iconId="0"/>
              <x14:cfIcon iconSet="3Flags" iconId="2"/>
            </x14:iconSet>
          </x14:cfRule>
          <xm:sqref>G6:G33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29"/>
  <sheetViews>
    <sheetView showGridLines="0" zoomScaleNormal="100" workbookViewId="0"/>
  </sheetViews>
  <sheetFormatPr defaultRowHeight="18.75" customHeight="1"/>
  <cols>
    <col min="1" max="1" width="2.7109375" style="6" customWidth="1"/>
    <col min="2" max="2" width="53.140625" style="5" customWidth="1"/>
    <col min="3" max="3" width="21.85546875" style="6" customWidth="1"/>
    <col min="4" max="5" width="16.85546875" style="6" customWidth="1"/>
    <col min="6" max="6" width="17.85546875" style="7" customWidth="1"/>
    <col min="7" max="7" width="23.28515625" style="7" customWidth="1"/>
    <col min="8" max="8" width="20.28515625" style="7" customWidth="1"/>
    <col min="9" max="9" width="16.7109375" style="7" customWidth="1"/>
    <col min="10" max="16384" width="9.140625" style="6"/>
  </cols>
  <sheetData>
    <row r="1" spans="2:9" s="1" customFormat="1" ht="14.25" customHeight="1">
      <c r="F1" s="4"/>
      <c r="G1" s="4"/>
      <c r="H1" s="4"/>
      <c r="I1" s="4"/>
    </row>
    <row r="2" spans="2:9" s="1" customFormat="1" ht="33" customHeight="1">
      <c r="B2" s="5"/>
      <c r="C2" s="14" t="s">
        <v>22</v>
      </c>
      <c r="D2" s="6"/>
      <c r="F2" s="4"/>
      <c r="G2" s="4"/>
      <c r="H2" s="4"/>
      <c r="I2" s="4"/>
    </row>
    <row r="3" spans="2:9" s="1" customFormat="1" ht="16.5" customHeight="1">
      <c r="B3" s="5"/>
      <c r="C3" s="3" t="s">
        <v>24</v>
      </c>
      <c r="D3" s="6"/>
      <c r="F3" s="4"/>
      <c r="G3" s="4"/>
      <c r="H3" s="4"/>
      <c r="I3" s="4"/>
    </row>
    <row r="4" spans="2:9" s="1" customFormat="1" ht="14.25" customHeight="1">
      <c r="F4" s="4"/>
      <c r="G4" s="4"/>
      <c r="H4" s="4"/>
      <c r="I4" s="4"/>
    </row>
    <row r="5" spans="2:9" ht="25.5">
      <c r="B5" s="17" t="s">
        <v>39</v>
      </c>
      <c r="C5" s="21" t="s">
        <v>34</v>
      </c>
      <c r="D5" s="21" t="s">
        <v>35</v>
      </c>
      <c r="E5" s="21" t="s">
        <v>36</v>
      </c>
    </row>
    <row r="6" spans="2:9">
      <c r="B6" s="18" t="s">
        <v>33</v>
      </c>
      <c r="C6" s="20">
        <v>210288000</v>
      </c>
      <c r="D6" s="20">
        <v>179504000</v>
      </c>
      <c r="E6" s="20">
        <v>30784000</v>
      </c>
    </row>
    <row r="7" spans="2:9">
      <c r="B7" s="19" t="s">
        <v>19</v>
      </c>
      <c r="C7" s="20">
        <v>17680000</v>
      </c>
      <c r="D7" s="20">
        <v>9880000</v>
      </c>
      <c r="E7" s="20">
        <v>7800000</v>
      </c>
    </row>
    <row r="8" spans="2:9">
      <c r="B8" s="19" t="s">
        <v>20</v>
      </c>
      <c r="C8" s="20">
        <v>25584000</v>
      </c>
      <c r="D8" s="20">
        <v>15600000</v>
      </c>
      <c r="E8" s="20">
        <v>9984000</v>
      </c>
    </row>
    <row r="9" spans="2:9">
      <c r="B9" s="19" t="s">
        <v>14</v>
      </c>
      <c r="C9" s="20">
        <v>3328000</v>
      </c>
      <c r="D9" s="20">
        <v>3016000</v>
      </c>
      <c r="E9" s="20">
        <v>312000</v>
      </c>
    </row>
    <row r="10" spans="2:9">
      <c r="B10" s="19" t="s">
        <v>21</v>
      </c>
      <c r="C10" s="20">
        <v>17888000</v>
      </c>
      <c r="D10" s="20">
        <v>7280000</v>
      </c>
      <c r="E10" s="20">
        <v>10608000</v>
      </c>
    </row>
    <row r="11" spans="2:9">
      <c r="B11" s="19" t="s">
        <v>12</v>
      </c>
      <c r="C11" s="20">
        <v>31616000</v>
      </c>
      <c r="D11" s="20">
        <v>33446400</v>
      </c>
      <c r="E11" s="20">
        <v>-1830400</v>
      </c>
    </row>
    <row r="12" spans="2:9">
      <c r="B12" s="19" t="s">
        <v>7</v>
      </c>
      <c r="C12" s="20">
        <v>3120000</v>
      </c>
      <c r="D12" s="20">
        <v>2995200</v>
      </c>
      <c r="E12" s="20">
        <v>124800</v>
      </c>
    </row>
    <row r="13" spans="2:9">
      <c r="B13" s="19" t="s">
        <v>9</v>
      </c>
      <c r="C13" s="20">
        <v>5200000</v>
      </c>
      <c r="D13" s="20">
        <v>4472000</v>
      </c>
      <c r="E13" s="20">
        <v>728000</v>
      </c>
    </row>
    <row r="14" spans="2:9">
      <c r="B14" s="19" t="s">
        <v>10</v>
      </c>
      <c r="C14" s="20">
        <v>4160000</v>
      </c>
      <c r="D14" s="20">
        <v>4368000</v>
      </c>
      <c r="E14" s="20">
        <v>-208000</v>
      </c>
    </row>
    <row r="15" spans="2:9">
      <c r="B15" s="19" t="s">
        <v>11</v>
      </c>
      <c r="C15" s="20">
        <v>15600000</v>
      </c>
      <c r="D15" s="20">
        <v>15059200</v>
      </c>
      <c r="E15" s="20">
        <v>540800</v>
      </c>
    </row>
    <row r="16" spans="2:9">
      <c r="B16" s="19" t="s">
        <v>17</v>
      </c>
      <c r="C16" s="20">
        <v>45136000</v>
      </c>
      <c r="D16" s="20">
        <v>42203200</v>
      </c>
      <c r="E16" s="20">
        <v>2932800</v>
      </c>
    </row>
    <row r="17" spans="2:5">
      <c r="B17" s="19" t="s">
        <v>16</v>
      </c>
      <c r="C17" s="20">
        <v>26000000</v>
      </c>
      <c r="D17" s="20">
        <v>22360000</v>
      </c>
      <c r="E17" s="20">
        <v>3640000</v>
      </c>
    </row>
    <row r="18" spans="2:5">
      <c r="B18" s="19" t="s">
        <v>18</v>
      </c>
      <c r="C18" s="20">
        <v>12896000</v>
      </c>
      <c r="D18" s="20">
        <v>17056000</v>
      </c>
      <c r="E18" s="20">
        <v>-4160000</v>
      </c>
    </row>
    <row r="19" spans="2:5">
      <c r="B19" s="19" t="s">
        <v>8</v>
      </c>
      <c r="C19" s="20">
        <v>2080000</v>
      </c>
      <c r="D19" s="20">
        <v>1768000</v>
      </c>
      <c r="E19" s="20">
        <v>312000</v>
      </c>
    </row>
    <row r="20" spans="2:5">
      <c r="B20" s="18" t="s">
        <v>32</v>
      </c>
      <c r="C20" s="20">
        <v>149344000</v>
      </c>
      <c r="D20" s="20">
        <v>149739200</v>
      </c>
      <c r="E20" s="20">
        <v>-395200</v>
      </c>
    </row>
    <row r="21" spans="2:5">
      <c r="B21" s="19" t="s">
        <v>5</v>
      </c>
      <c r="C21" s="20">
        <v>14976000</v>
      </c>
      <c r="D21" s="20">
        <v>14560000</v>
      </c>
      <c r="E21" s="20">
        <v>416000</v>
      </c>
    </row>
    <row r="22" spans="2:5">
      <c r="B22" s="19" t="s">
        <v>6</v>
      </c>
      <c r="C22" s="20">
        <v>18304000</v>
      </c>
      <c r="D22" s="20">
        <v>18200000</v>
      </c>
      <c r="E22" s="20">
        <v>104000</v>
      </c>
    </row>
    <row r="23" spans="2:5">
      <c r="B23" s="19" t="s">
        <v>7</v>
      </c>
      <c r="C23" s="20">
        <v>19760000</v>
      </c>
      <c r="D23" s="20">
        <v>19739200</v>
      </c>
      <c r="E23" s="20">
        <v>20800</v>
      </c>
    </row>
    <row r="24" spans="2:5">
      <c r="B24" s="19" t="s">
        <v>3</v>
      </c>
      <c r="C24" s="20">
        <v>28912000</v>
      </c>
      <c r="D24" s="20">
        <v>29640000</v>
      </c>
      <c r="E24" s="20">
        <v>-728000</v>
      </c>
    </row>
    <row r="25" spans="2:5">
      <c r="B25" s="19" t="s">
        <v>2</v>
      </c>
      <c r="C25" s="20">
        <v>7072000</v>
      </c>
      <c r="D25" s="20">
        <v>7280000</v>
      </c>
      <c r="E25" s="20">
        <v>-208000</v>
      </c>
    </row>
    <row r="26" spans="2:5">
      <c r="B26" s="19" t="s">
        <v>1</v>
      </c>
      <c r="C26" s="20">
        <v>28704000</v>
      </c>
      <c r="D26" s="20">
        <v>29120000</v>
      </c>
      <c r="E26" s="20">
        <v>-416000</v>
      </c>
    </row>
    <row r="27" spans="2:5">
      <c r="B27" s="19" t="s">
        <v>4</v>
      </c>
      <c r="C27" s="20">
        <v>31616000</v>
      </c>
      <c r="D27" s="20">
        <v>31200000</v>
      </c>
      <c r="E27" s="20">
        <v>416000</v>
      </c>
    </row>
    <row r="28" spans="2:5">
      <c r="B28" s="18" t="s">
        <v>38</v>
      </c>
      <c r="C28" s="20">
        <v>359632000</v>
      </c>
      <c r="D28" s="20">
        <v>329243200</v>
      </c>
      <c r="E28" s="20">
        <v>30388800</v>
      </c>
    </row>
    <row r="29" spans="2:5" ht="18.75" customHeight="1">
      <c r="B29" s="6"/>
    </row>
  </sheetData>
  <phoneticPr fontId="9"/>
  <printOptions horizontalCentered="1"/>
  <pageMargins left="0.25" right="0.25" top="0.75" bottom="0.75" header="0.3" footer="0.3"/>
  <pageSetup scale="64"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B1:D20"/>
  <sheetViews>
    <sheetView showGridLines="0" workbookViewId="0"/>
  </sheetViews>
  <sheetFormatPr defaultRowHeight="18.75" customHeight="1"/>
  <cols>
    <col min="1" max="1" width="2.7109375" style="1" customWidth="1"/>
    <col min="2" max="2" width="30.85546875" style="1" customWidth="1"/>
    <col min="3" max="3" width="7" style="1" customWidth="1"/>
    <col min="4" max="4" width="54.42578125" style="1" customWidth="1"/>
    <col min="5" max="16384" width="9.140625" style="1"/>
  </cols>
  <sheetData>
    <row r="1" spans="2:4" ht="14.25" customHeight="1"/>
    <row r="2" spans="2:4" ht="33" customHeight="1">
      <c r="D2" s="14" t="s">
        <v>22</v>
      </c>
    </row>
    <row r="3" spans="2:4" ht="16.5" customHeight="1">
      <c r="D3" s="3" t="s">
        <v>23</v>
      </c>
    </row>
    <row r="4" spans="2:4" ht="14.25" customHeight="1"/>
    <row r="5" spans="2:4" ht="27.75" customHeight="1">
      <c r="B5" s="8" t="s">
        <v>0</v>
      </c>
      <c r="D5" s="2" t="s">
        <v>0</v>
      </c>
    </row>
    <row r="6" spans="2:4" ht="18.75" customHeight="1">
      <c r="B6" s="2" t="s">
        <v>1</v>
      </c>
      <c r="D6" s="2" t="s">
        <v>8</v>
      </c>
    </row>
    <row r="7" spans="2:4" ht="18.75" customHeight="1">
      <c r="B7" s="2" t="s">
        <v>2</v>
      </c>
      <c r="D7" s="2" t="s">
        <v>9</v>
      </c>
    </row>
    <row r="8" spans="2:4" ht="18.75" customHeight="1">
      <c r="B8" s="2" t="s">
        <v>3</v>
      </c>
      <c r="D8" s="2" t="s">
        <v>10</v>
      </c>
    </row>
    <row r="9" spans="2:4" ht="18.75" customHeight="1">
      <c r="B9" s="2" t="s">
        <v>4</v>
      </c>
      <c r="D9" s="2" t="s">
        <v>11</v>
      </c>
    </row>
    <row r="10" spans="2:4" ht="18.75" customHeight="1">
      <c r="B10" s="2" t="s">
        <v>5</v>
      </c>
      <c r="D10" s="2" t="s">
        <v>12</v>
      </c>
    </row>
    <row r="11" spans="2:4" ht="18.75" customHeight="1">
      <c r="B11" s="2" t="s">
        <v>6</v>
      </c>
      <c r="D11" s="2" t="s">
        <v>13</v>
      </c>
    </row>
    <row r="12" spans="2:4" ht="18.75" customHeight="1">
      <c r="B12" s="2" t="s">
        <v>7</v>
      </c>
      <c r="D12" s="2" t="s">
        <v>14</v>
      </c>
    </row>
    <row r="13" spans="2:4" ht="18.75" customHeight="1">
      <c r="D13" s="2" t="s">
        <v>15</v>
      </c>
    </row>
    <row r="14" spans="2:4" ht="18.75" customHeight="1">
      <c r="D14" s="2" t="s">
        <v>16</v>
      </c>
    </row>
    <row r="15" spans="2:4" ht="18.75" customHeight="1">
      <c r="D15" s="2" t="s">
        <v>17</v>
      </c>
    </row>
    <row r="16" spans="2:4" ht="18.75" customHeight="1">
      <c r="D16" s="2" t="s">
        <v>18</v>
      </c>
    </row>
    <row r="17" spans="4:4" ht="18.75" customHeight="1">
      <c r="D17" s="2" t="s">
        <v>19</v>
      </c>
    </row>
    <row r="18" spans="4:4" ht="18.75" customHeight="1">
      <c r="D18" s="2" t="s">
        <v>20</v>
      </c>
    </row>
    <row r="19" spans="4:4" ht="18.75" customHeight="1">
      <c r="D19" s="2" t="s">
        <v>21</v>
      </c>
    </row>
    <row r="20" spans="4:4" ht="18.75" customHeight="1">
      <c r="D20" s="2" t="s">
        <v>7</v>
      </c>
    </row>
  </sheetData>
  <phoneticPr fontId="9"/>
  <printOptions horizontalCentered="1"/>
  <pageMargins left="0.7" right="0.7" top="0.75" bottom="0.75" header="0.3" footer="0.3"/>
  <pageSetup fitToHeight="0" orientation="portrait" horizontalDpi="120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33d27e29-ff2e-41a1-ae47-f7a39f7606c1">english</DirectSourceMarket>
    <ApprovalStatus xmlns="33d27e29-ff2e-41a1-ae47-f7a39f7606c1">InProgress</ApprovalStatus>
    <MarketSpecific xmlns="33d27e29-ff2e-41a1-ae47-f7a39f7606c1">false</MarketSpecific>
    <LocComments xmlns="33d27e29-ff2e-41a1-ae47-f7a39f7606c1" xsi:nil="true"/>
    <ThumbnailAssetId xmlns="33d27e29-ff2e-41a1-ae47-f7a39f7606c1" xsi:nil="true"/>
    <PrimaryImageGen xmlns="33d27e29-ff2e-41a1-ae47-f7a39f7606c1">true</PrimaryImageGen>
    <LegacyData xmlns="33d27e29-ff2e-41a1-ae47-f7a39f7606c1" xsi:nil="true"/>
    <LocRecommendedHandoff xmlns="33d27e29-ff2e-41a1-ae47-f7a39f7606c1" xsi:nil="true"/>
    <BusinessGroup xmlns="33d27e29-ff2e-41a1-ae47-f7a39f7606c1" xsi:nil="true"/>
    <BlockPublish xmlns="33d27e29-ff2e-41a1-ae47-f7a39f7606c1">false</BlockPublish>
    <TPFriendlyName xmlns="33d27e29-ff2e-41a1-ae47-f7a39f7606c1" xsi:nil="true"/>
    <NumericId xmlns="33d27e29-ff2e-41a1-ae47-f7a39f7606c1" xsi:nil="true"/>
    <APEditor xmlns="33d27e29-ff2e-41a1-ae47-f7a39f7606c1">
      <UserInfo>
        <DisplayName/>
        <AccountId xsi:nil="true"/>
        <AccountType/>
      </UserInfo>
    </APEditor>
    <SourceTitle xmlns="33d27e29-ff2e-41a1-ae47-f7a39f7606c1" xsi:nil="true"/>
    <OpenTemplate xmlns="33d27e29-ff2e-41a1-ae47-f7a39f7606c1">true</OpenTemplate>
    <UALocComments xmlns="33d27e29-ff2e-41a1-ae47-f7a39f7606c1" xsi:nil="true"/>
    <ParentAssetId xmlns="33d27e29-ff2e-41a1-ae47-f7a39f7606c1" xsi:nil="true"/>
    <IntlLangReviewDate xmlns="33d27e29-ff2e-41a1-ae47-f7a39f7606c1" xsi:nil="true"/>
    <FeatureTagsTaxHTField0 xmlns="33d27e29-ff2e-41a1-ae47-f7a39f7606c1">
      <Terms xmlns="http://schemas.microsoft.com/office/infopath/2007/PartnerControls"/>
    </FeatureTagsTaxHTField0>
    <PublishStatusLookup xmlns="33d27e29-ff2e-41a1-ae47-f7a39f7606c1">
      <Value>52225</Value>
    </PublishStatusLookup>
    <Providers xmlns="33d27e29-ff2e-41a1-ae47-f7a39f7606c1" xsi:nil="true"/>
    <MachineTranslated xmlns="33d27e29-ff2e-41a1-ae47-f7a39f7606c1">false</MachineTranslated>
    <OriginalSourceMarket xmlns="33d27e29-ff2e-41a1-ae47-f7a39f7606c1">english</OriginalSourceMarket>
    <APDescription xmlns="33d27e29-ff2e-41a1-ae47-f7a39f7606c1">Dùng mẫu này để theo dõi chi phí thể thao của trường bạn bằng cách sử dụng các bảng, định dạng có điều kiện, biểu đồ pivot và slicer. Việc này dễ dàng hơn bao giờ hết! 
</APDescription>
    <ClipArtFilename xmlns="33d27e29-ff2e-41a1-ae47-f7a39f7606c1" xsi:nil="true"/>
    <ContentItem xmlns="33d27e29-ff2e-41a1-ae47-f7a39f7606c1" xsi:nil="true"/>
    <TPInstallLocation xmlns="33d27e29-ff2e-41a1-ae47-f7a39f7606c1" xsi:nil="true"/>
    <PublishTargets xmlns="33d27e29-ff2e-41a1-ae47-f7a39f7606c1">OfficeOnlineVNext</PublishTargets>
    <TimesCloned xmlns="33d27e29-ff2e-41a1-ae47-f7a39f7606c1" xsi:nil="true"/>
    <AssetStart xmlns="33d27e29-ff2e-41a1-ae47-f7a39f7606c1">2011-12-15T00:12:00+00:00</AssetStart>
    <Provider xmlns="33d27e29-ff2e-41a1-ae47-f7a39f7606c1" xsi:nil="true"/>
    <AcquiredFrom xmlns="33d27e29-ff2e-41a1-ae47-f7a39f7606c1">Internal MS</AcquiredFrom>
    <FriendlyTitle xmlns="33d27e29-ff2e-41a1-ae47-f7a39f7606c1" xsi:nil="true"/>
    <LastHandOff xmlns="33d27e29-ff2e-41a1-ae47-f7a39f7606c1" xsi:nil="true"/>
    <TPClientViewer xmlns="33d27e29-ff2e-41a1-ae47-f7a39f7606c1" xsi:nil="true"/>
    <UACurrentWords xmlns="33d27e29-ff2e-41a1-ae47-f7a39f7606c1" xsi:nil="true"/>
    <ArtSampleDocs xmlns="33d27e29-ff2e-41a1-ae47-f7a39f7606c1" xsi:nil="true"/>
    <UALocRecommendation xmlns="33d27e29-ff2e-41a1-ae47-f7a39f7606c1">Localize</UALocRecommendation>
    <Manager xmlns="33d27e29-ff2e-41a1-ae47-f7a39f7606c1" xsi:nil="true"/>
    <ShowIn xmlns="33d27e29-ff2e-41a1-ae47-f7a39f7606c1">Show everywhere</ShowIn>
    <UANotes xmlns="33d27e29-ff2e-41a1-ae47-f7a39f7606c1" xsi:nil="true"/>
    <TemplateStatus xmlns="33d27e29-ff2e-41a1-ae47-f7a39f7606c1">Complete</TemplateStatus>
    <InternalTagsTaxHTField0 xmlns="33d27e29-ff2e-41a1-ae47-f7a39f7606c1">
      <Terms xmlns="http://schemas.microsoft.com/office/infopath/2007/PartnerControls"/>
    </InternalTagsTaxHTField0>
    <CSXHash xmlns="33d27e29-ff2e-41a1-ae47-f7a39f7606c1" xsi:nil="true"/>
    <Downloads xmlns="33d27e29-ff2e-41a1-ae47-f7a39f7606c1">0</Downloads>
    <VoteCount xmlns="33d27e29-ff2e-41a1-ae47-f7a39f7606c1" xsi:nil="true"/>
    <OOCacheId xmlns="33d27e29-ff2e-41a1-ae47-f7a39f7606c1" xsi:nil="true"/>
    <IsDeleted xmlns="33d27e29-ff2e-41a1-ae47-f7a39f7606c1">false</IsDeleted>
    <AssetExpire xmlns="33d27e29-ff2e-41a1-ae47-f7a39f7606c1">2035-01-01T08:00:00+00:00</AssetExpire>
    <DSATActionTaken xmlns="33d27e29-ff2e-41a1-ae47-f7a39f7606c1" xsi:nil="true"/>
    <CSXSubmissionMarket xmlns="33d27e29-ff2e-41a1-ae47-f7a39f7606c1" xsi:nil="true"/>
    <TPExecutable xmlns="33d27e29-ff2e-41a1-ae47-f7a39f7606c1" xsi:nil="true"/>
    <SubmitterId xmlns="33d27e29-ff2e-41a1-ae47-f7a39f7606c1" xsi:nil="true"/>
    <EditorialTags xmlns="33d27e29-ff2e-41a1-ae47-f7a39f7606c1" xsi:nil="true"/>
    <ApprovalLog xmlns="33d27e29-ff2e-41a1-ae47-f7a39f7606c1" xsi:nil="true"/>
    <AssetType xmlns="33d27e29-ff2e-41a1-ae47-f7a39f7606c1">TP</AssetType>
    <BugNumber xmlns="33d27e29-ff2e-41a1-ae47-f7a39f7606c1" xsi:nil="true"/>
    <CSXSubmissionDate xmlns="33d27e29-ff2e-41a1-ae47-f7a39f7606c1" xsi:nil="true"/>
    <CSXUpdate xmlns="33d27e29-ff2e-41a1-ae47-f7a39f7606c1">false</CSXUpdate>
    <Milestone xmlns="33d27e29-ff2e-41a1-ae47-f7a39f7606c1" xsi:nil="true"/>
    <RecommendationsModifier xmlns="33d27e29-ff2e-41a1-ae47-f7a39f7606c1" xsi:nil="true"/>
    <OriginAsset xmlns="33d27e29-ff2e-41a1-ae47-f7a39f7606c1" xsi:nil="true"/>
    <TPComponent xmlns="33d27e29-ff2e-41a1-ae47-f7a39f7606c1" xsi:nil="true"/>
    <AssetId xmlns="33d27e29-ff2e-41a1-ae47-f7a39f7606c1">TP102802362</AssetId>
    <IntlLocPriority xmlns="33d27e29-ff2e-41a1-ae47-f7a39f7606c1" xsi:nil="true"/>
    <PolicheckWords xmlns="33d27e29-ff2e-41a1-ae47-f7a39f7606c1" xsi:nil="true"/>
    <TPLaunchHelpLink xmlns="33d27e29-ff2e-41a1-ae47-f7a39f7606c1" xsi:nil="true"/>
    <TPApplication xmlns="33d27e29-ff2e-41a1-ae47-f7a39f7606c1" xsi:nil="true"/>
    <CrawlForDependencies xmlns="33d27e29-ff2e-41a1-ae47-f7a39f7606c1">false</CrawlForDependencies>
    <HandoffToMSDN xmlns="33d27e29-ff2e-41a1-ae47-f7a39f7606c1" xsi:nil="true"/>
    <PlannedPubDate xmlns="33d27e29-ff2e-41a1-ae47-f7a39f7606c1" xsi:nil="true"/>
    <IntlLangReviewer xmlns="33d27e29-ff2e-41a1-ae47-f7a39f7606c1" xsi:nil="true"/>
    <TrustLevel xmlns="33d27e29-ff2e-41a1-ae47-f7a39f7606c1">1 Microsoft Managed Content</TrustLevel>
    <LocLastLocAttemptVersionLookup xmlns="33d27e29-ff2e-41a1-ae47-f7a39f7606c1">712805</LocLastLocAttemptVersionLookup>
    <IsSearchable xmlns="33d27e29-ff2e-41a1-ae47-f7a39f7606c1">true</IsSearchable>
    <TemplateTemplateType xmlns="33d27e29-ff2e-41a1-ae47-f7a39f7606c1">Excel 2007 Default</TemplateTemplateType>
    <CampaignTagsTaxHTField0 xmlns="33d27e29-ff2e-41a1-ae47-f7a39f7606c1">
      <Terms xmlns="http://schemas.microsoft.com/office/infopath/2007/PartnerControls"/>
    </CampaignTagsTaxHTField0>
    <TPNamespace xmlns="33d27e29-ff2e-41a1-ae47-f7a39f7606c1" xsi:nil="true"/>
    <TaxCatchAll xmlns="33d27e29-ff2e-41a1-ae47-f7a39f7606c1"/>
    <Markets xmlns="33d27e29-ff2e-41a1-ae47-f7a39f7606c1"/>
    <UAProjectedTotalWords xmlns="33d27e29-ff2e-41a1-ae47-f7a39f7606c1" xsi:nil="true"/>
    <IntlLangReview xmlns="33d27e29-ff2e-41a1-ae47-f7a39f7606c1">false</IntlLangReview>
    <OutputCachingOn xmlns="33d27e29-ff2e-41a1-ae47-f7a39f7606c1">false</OutputCachingOn>
    <APAuthor xmlns="33d27e29-ff2e-41a1-ae47-f7a39f7606c1">
      <UserInfo>
        <DisplayName>REDMOND\v-aptall</DisplayName>
        <AccountId>2566</AccountId>
        <AccountType/>
      </UserInfo>
    </APAuthor>
    <LocManualTestRequired xmlns="33d27e29-ff2e-41a1-ae47-f7a39f7606c1">false</LocManualTestRequired>
    <TPCommandLine xmlns="33d27e29-ff2e-41a1-ae47-f7a39f7606c1" xsi:nil="true"/>
    <TPAppVersion xmlns="33d27e29-ff2e-41a1-ae47-f7a39f7606c1" xsi:nil="true"/>
    <EditorialStatus xmlns="33d27e29-ff2e-41a1-ae47-f7a39f7606c1">Complete</EditorialStatus>
    <LastModifiedDateTime xmlns="33d27e29-ff2e-41a1-ae47-f7a39f7606c1" xsi:nil="true"/>
    <ScenarioTagsTaxHTField0 xmlns="33d27e29-ff2e-41a1-ae47-f7a39f7606c1">
      <Terms xmlns="http://schemas.microsoft.com/office/infopath/2007/PartnerControls"/>
    </ScenarioTagsTaxHTField0>
    <OriginalRelease xmlns="33d27e29-ff2e-41a1-ae47-f7a39f7606c1">14</OriginalRelease>
    <TPLaunchHelpLinkType xmlns="33d27e29-ff2e-41a1-ae47-f7a39f7606c1">Template</TPLaunchHelpLinkType>
    <LocalizationTagsTaxHTField0 xmlns="33d27e29-ff2e-41a1-ae47-f7a39f7606c1">
      <Terms xmlns="http://schemas.microsoft.com/office/infopath/2007/PartnerControls"/>
    </LocalizationTagsTaxHTField0>
    <LocMarketGroupTiers2 xmlns="33d27e29-ff2e-41a1-ae47-f7a39f7606c1" xsi:nil="true"/>
    <NumOfRatings xmlns="33d27e29-ff2e-41a1-ae47-f7a39f7606c1" xsi:nil="true"/>
  </documentManagement>
</p:properties>
</file>

<file path=customXml/itemProps1.xml><?xml version="1.0" encoding="utf-8"?>
<ds:datastoreItem xmlns:ds="http://schemas.openxmlformats.org/officeDocument/2006/customXml" ds:itemID="{941DA4AE-24E2-432B-8F97-347DCCB7302C}"/>
</file>

<file path=customXml/itemProps2.xml><?xml version="1.0" encoding="utf-8"?>
<ds:datastoreItem xmlns:ds="http://schemas.openxmlformats.org/officeDocument/2006/customXml" ds:itemID="{EC2F6DC6-D06A-47C7-8493-1F1346FEB008}"/>
</file>

<file path=customXml/itemProps3.xml><?xml version="1.0" encoding="utf-8"?>
<ds:datastoreItem xmlns:ds="http://schemas.openxmlformats.org/officeDocument/2006/customXml" ds:itemID="{26C71581-C782-48C1-AF44-43B9166B6E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vt:i4>
      </vt:variant>
    </vt:vector>
  </HeadingPairs>
  <TitlesOfParts>
    <vt:vector size="8" baseType="lpstr">
      <vt:lpstr>Mục nhập Dữ liệu Ngân sách</vt:lpstr>
      <vt:lpstr>Báo cáo Ngân sách</vt:lpstr>
      <vt:lpstr>Dữ liệu Danh sách</vt:lpstr>
      <vt:lpstr>Chi_phíList</vt:lpstr>
      <vt:lpstr>Doanh_thuList</vt:lpstr>
      <vt:lpstr>'Báo cáo Ngân sách'!Print_Titles</vt:lpstr>
      <vt:lpstr>'Dữ liệu Danh sách'!Print_Titles</vt:lpstr>
      <vt:lpstr>'Mục nhập Dữ liệu Ngân sách'!Print_Titles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Ngân sách thể thao trường</dc:title>
  <dc:creator>Microsoft</dc:creator>
  <cp:lastModifiedBy>Wittawat Da-asa</cp:lastModifiedBy>
  <cp:lastPrinted>2012-04-24T15:49:16Z</cp:lastPrinted>
  <dcterms:created xsi:type="dcterms:W3CDTF">2012-04-20T19:39:14Z</dcterms:created>
  <dcterms:modified xsi:type="dcterms:W3CDTF">2012-12-19T05:04:55Z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0x010100AFF56A22E162F645A87DF37DCD7CE6B30300551C514083F3BE438C342336EC41654F</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