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1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6_Accessibility_Win32_Q4_B2\04_PreDTP_Done\sl-SI\"/>
    </mc:Choice>
  </mc:AlternateContent>
  <bookViews>
    <workbookView xWindow="-120" yWindow="-120" windowWidth="28950" windowHeight="14415" xr2:uid="{00000000-000D-0000-FFFF-FFFF00000000}"/>
  </bookViews>
  <sheets>
    <sheet name="Začetek" sheetId="5" r:id="rId1"/>
    <sheet name="Bilanca stanja" sheetId="2" r:id="rId2"/>
    <sheet name="Grafikon prikaza po posameznih " sheetId="3" r:id="rId3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D49" i="2" s="1"/>
  <c r="C25" i="2"/>
  <c r="C49" i="2" l="1"/>
</calcChain>
</file>

<file path=xl/sharedStrings.xml><?xml version="1.0" encoding="utf-8"?>
<sst xmlns="http://schemas.openxmlformats.org/spreadsheetml/2006/main" count="72" uniqueCount="61">
  <si>
    <t>O TEJ PREDLOGI</t>
  </si>
  <si>
    <t>S tem delovnim zvezkom lahko spremljate skupna sredstva, obveznosti, lastni kapital in bilanco.</t>
  </si>
  <si>
    <t>Vnesite sredstva in obveznosti v ustrezne tabele na delovnem listu »Bilanca stanja«.</t>
  </si>
  <si>
    <t>Skupni znesek kratkoročnih, osnovnih in drugih sredstev, skupni znesek kratkoročnih in dolgoročnih obveznosti, skupni znesek lastnega kapitala in bilanca so samodejno izračunani.</t>
  </si>
  <si>
    <t>Grafikon prikaza po posameznih letih je samodejno posodobljen na drugem delovnem listu.</t>
  </si>
  <si>
    <t>Opomba: </t>
  </si>
  <si>
    <t>Dodatna navodila so na voljo v stolpcu A na delovnem listu BILANCA STANJA in v celici A1 na delovnem listu GLAFIKON PO POSAMEZNIH LETIH. To besedilo je bilo namenoma skrito. Če želite besedilo odstraniti, izberite stolpec A ali celico A1, nato pa izberite IZBRIŠI. Če želite besedilo razkriti, izberite stolpec A ali celico A1, nato pa zamenjajte barvo pisave.</t>
  </si>
  <si>
    <t>Če želite izvedeti več o tabelah na delovnem listu BILANCA STANJA, v tabeli pritisnite tipko SHIFT in nato F10, izberite možnost TABELA, nato pa izberite NADOMESTNO BESEDILO.</t>
  </si>
  <si>
    <t>V tem delovnem zvezku lahko ustvarite bilanco stanja. Uporabna navodila za uporabo tega delovnega lista najdete v celicah v tem stolpcu. Puščica dol za začetek dela.</t>
  </si>
  <si>
    <t>V celico na desni vnesite ime podjetja. Naslov tega delovnega lista je v celici D1. Naslednji korak je v celici A4.</t>
  </si>
  <si>
    <t>Oznaka za sredstva je v celici na desni.</t>
  </si>
  <si>
    <t>Podrobnosti vnesite v tabelo za kratkoročna sredstva, ki se začne v celici na desni. Naslednji korak je v celici A14.</t>
  </si>
  <si>
    <t>Podrobnosti vnesite v tabelo za osnovna sredstva, ki se začne v celici na desni. Naslednji korak je v celici A21.</t>
  </si>
  <si>
    <t>Podrobnosti vnesite v tabelo za druga sredstva, ki se začne v celici na desni. Naslednji korak je v celici A25.</t>
  </si>
  <si>
    <t>Skupni znesek sredstev za preteklo leto je samodejno izračunan v celici C25, skupni znesek sredstev za tekoče leto pa v celici D25. Naslednji korak je v celici A27.</t>
  </si>
  <si>
    <t>Oznaka za obveznosti in lastni kapital je v celici na desni.</t>
  </si>
  <si>
    <t>Podrobnosti vnesite v tabelo za trenutne obveznosti, ki se začne v celici na desni. Naslednji korak je v celici A37.</t>
  </si>
  <si>
    <t>Podrobnosti vnesite v tabelo za dolgoročne obveznosti, ki se začne v celici na desni. Naslednji korak je v celici A41.</t>
  </si>
  <si>
    <t>Podrobnosti vnesite v tabelo za lastni kapital, ki se začne v celici na desni. Naslednji korak je v celici A46.</t>
  </si>
  <si>
    <t>Skupni znesek obveznosti in lastnega kapitala za preteklo leto je samodejno izračunan v celici C46, za trenutno leto pa v celici D46. Naslednji korak je v celici A49.</t>
  </si>
  <si>
    <t>Bilanca preteklega leta je samodejno izračunana v celici C49, bilanca tekočega leta pa v celici D49.</t>
  </si>
  <si>
    <t>Ime podjetja</t>
  </si>
  <si>
    <t>Sredstva</t>
  </si>
  <si>
    <t>Denarna sredstva</t>
  </si>
  <si>
    <t>Naložbe</t>
  </si>
  <si>
    <t>Inventar</t>
  </si>
  <si>
    <t>Terjatve</t>
  </si>
  <si>
    <t>Vnaprej plačani stroški</t>
  </si>
  <si>
    <t>Drugo</t>
  </si>
  <si>
    <t>Skupaj kratkoročna sredstva</t>
  </si>
  <si>
    <t>Osnovna sredstva:</t>
  </si>
  <si>
    <t>Nepremičnine in oprema</t>
  </si>
  <si>
    <t>Izboljšave zakupa</t>
  </si>
  <si>
    <t>Lastni kapital in druge naložbe</t>
  </si>
  <si>
    <t>Minus obračunana amortizacija</t>
  </si>
  <si>
    <t>Skupaj osnovna sredstva</t>
  </si>
  <si>
    <t>Druga sredstva:</t>
  </si>
  <si>
    <t>Poslovna vrednost</t>
  </si>
  <si>
    <t>Skupaj druga sredstva</t>
  </si>
  <si>
    <t>Skupaj sredstva</t>
  </si>
  <si>
    <t>Obveznosti in lastni kapital</t>
  </si>
  <si>
    <t>Trenutne obveznosti:</t>
  </si>
  <si>
    <t>Obveznosti</t>
  </si>
  <si>
    <t>Obračunane plače</t>
  </si>
  <si>
    <t>Obračunano nadomestilo</t>
  </si>
  <si>
    <t>Davek na dohodek</t>
  </si>
  <si>
    <t>Prenosne premije</t>
  </si>
  <si>
    <t>Skupaj trenutne obveznosti</t>
  </si>
  <si>
    <t>Dolgoročne obveznosti:</t>
  </si>
  <si>
    <t>Hipoteka</t>
  </si>
  <si>
    <t>Skupaj dolgoročne obveznosti</t>
  </si>
  <si>
    <t>Kapitalska naložba</t>
  </si>
  <si>
    <t>Zbrani zadržani dobiček</t>
  </si>
  <si>
    <t>Skupaj lastni kapital</t>
  </si>
  <si>
    <t>Skupaj obveznosti in lastni kapital</t>
  </si>
  <si>
    <t>Bilanca</t>
  </si>
  <si>
    <t>Preteklo leto</t>
  </si>
  <si>
    <t>Bilanca stanja</t>
  </si>
  <si>
    <t>Tekoče leto</t>
  </si>
  <si>
    <t>Trenutna Sredstva:</t>
  </si>
  <si>
    <t>Lastni Kapital Lastnika: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</si>
</sst>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_-* #,##0.00\ _€_-;\-* #,##0.00\ _€_-;_-* &quot;-&quot;??\ _€_-;_-@_-"/>
  </numFmts>
  <fonts count="2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 tint="0.249977111117893"/>
      <name val="Arial"/>
      <family val="2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0" borderId="2" applyNumberFormat="0" applyFill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6" applyNumberFormat="0" applyAlignment="0" applyProtection="0"/>
    <xf numFmtId="0" fontId="20" fillId="11" borderId="7" applyNumberFormat="0" applyAlignment="0" applyProtection="0"/>
    <xf numFmtId="0" fontId="21" fillId="11" borderId="6" applyNumberFormat="0" applyAlignment="0" applyProtection="0"/>
    <xf numFmtId="0" fontId="22" fillId="0" borderId="8" applyNumberFormat="0" applyFill="0" applyAlignment="0" applyProtection="0"/>
    <xf numFmtId="0" fontId="23" fillId="12" borderId="9" applyNumberFormat="0" applyAlignment="0" applyProtection="0"/>
    <xf numFmtId="0" fontId="24" fillId="0" borderId="0" applyNumberFormat="0" applyFill="0" applyBorder="0" applyAlignment="0" applyProtection="0"/>
    <xf numFmtId="0" fontId="9" fillId="13" borderId="10" applyNumberFormat="0" applyFont="0" applyAlignment="0" applyProtection="0"/>
    <xf numFmtId="0" fontId="25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4">
    <xf numFmtId="0" fontId="0" fillId="0" borderId="0" xfId="0"/>
    <xf numFmtId="0" fontId="4" fillId="0" borderId="2" xfId="1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wrapText="1"/>
    </xf>
    <xf numFmtId="0" fontId="4" fillId="0" borderId="2" xfId="1" applyFont="1" applyAlignment="1">
      <alignment wrapText="1"/>
    </xf>
    <xf numFmtId="0" fontId="4" fillId="0" borderId="3" xfId="1" applyFont="1" applyBorder="1" applyAlignment="1"/>
    <xf numFmtId="0" fontId="4" fillId="0" borderId="3" xfId="1" applyFont="1" applyBorder="1" applyAlignment="1">
      <alignment horizontal="left" wrapText="1"/>
    </xf>
    <xf numFmtId="0" fontId="6" fillId="0" borderId="0" xfId="0" applyFont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9" fillId="2" borderId="0" xfId="2" applyAlignment="1">
      <alignment wrapText="1"/>
    </xf>
    <xf numFmtId="0" fontId="9" fillId="3" borderId="0" xfId="3" applyAlignment="1">
      <alignment wrapText="1"/>
    </xf>
    <xf numFmtId="0" fontId="8" fillId="4" borderId="0" xfId="2" applyFont="1" applyFill="1" applyAlignment="1">
      <alignment wrapText="1"/>
    </xf>
    <xf numFmtId="0" fontId="8" fillId="4" borderId="1" xfId="2" applyFont="1" applyFill="1" applyBorder="1" applyAlignment="1">
      <alignment wrapText="1"/>
    </xf>
    <xf numFmtId="0" fontId="8" fillId="5" borderId="0" xfId="3" applyFont="1" applyFill="1" applyAlignment="1">
      <alignment wrapText="1"/>
    </xf>
    <xf numFmtId="0" fontId="8" fillId="4" borderId="0" xfId="2" applyNumberFormat="1" applyFont="1" applyFill="1" applyAlignment="1">
      <alignment horizontal="center"/>
    </xf>
    <xf numFmtId="0" fontId="8" fillId="5" borderId="0" xfId="3" applyNumberFormat="1" applyFont="1" applyFill="1" applyAlignment="1">
      <alignment horizontal="center"/>
    </xf>
    <xf numFmtId="0" fontId="8" fillId="4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10" fillId="6" borderId="0" xfId="1" applyFont="1" applyFill="1" applyBorder="1" applyAlignment="1">
      <alignment horizontal="center" vertical="center"/>
    </xf>
    <xf numFmtId="0" fontId="6" fillId="0" borderId="0" xfId="0" applyNumberFormat="1" applyFont="1" applyBorder="1"/>
    <xf numFmtId="0" fontId="7" fillId="0" borderId="0" xfId="0" applyNumberFormat="1" applyFont="1" applyBorder="1"/>
    <xf numFmtId="0" fontId="6" fillId="0" borderId="0" xfId="0" applyNumberFormat="1" applyFont="1"/>
    <xf numFmtId="0" fontId="7" fillId="0" borderId="0" xfId="0" applyNumberFormat="1" applyFont="1"/>
    <xf numFmtId="0" fontId="4" fillId="0" borderId="2" xfId="1" applyNumberFormat="1" applyFont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1" fillId="0" borderId="0" xfId="0" applyFont="1" applyAlignment="1">
      <alignment vertical="center" wrapText="1"/>
    </xf>
    <xf numFmtId="166" fontId="9" fillId="2" borderId="0" xfId="2" applyNumberFormat="1"/>
    <xf numFmtId="166" fontId="8" fillId="4" borderId="1" xfId="2" applyNumberFormat="1" applyFont="1" applyFill="1" applyBorder="1"/>
    <xf numFmtId="166" fontId="8" fillId="4" borderId="1" xfId="0" applyNumberFormat="1" applyFont="1" applyFill="1" applyBorder="1"/>
    <xf numFmtId="166" fontId="4" fillId="0" borderId="2" xfId="1" applyNumberFormat="1" applyFont="1" applyBorder="1"/>
    <xf numFmtId="166" fontId="9" fillId="3" borderId="0" xfId="3" applyNumberFormat="1"/>
    <xf numFmtId="166" fontId="8" fillId="5" borderId="1" xfId="0" applyNumberFormat="1" applyFont="1" applyFill="1" applyBorder="1"/>
    <xf numFmtId="166" fontId="4" fillId="0" borderId="3" xfId="1" applyNumberFormat="1" applyFont="1" applyBorder="1"/>
    <xf numFmtId="166" fontId="4" fillId="0" borderId="0" xfId="0" applyNumberFormat="1" applyFont="1" applyBorder="1"/>
    <xf numFmtId="0" fontId="4" fillId="0" borderId="0" xfId="1" applyFont="1" applyBorder="1" applyAlignment="1">
      <alignment horizontal="left" wrapText="1"/>
    </xf>
    <xf numFmtId="0" fontId="4" fillId="0" borderId="2" xfId="1" applyFont="1" applyAlignment="1">
      <alignment horizontal="left" wrapText="1"/>
    </xf>
    <xf numFmtId="0" fontId="4" fillId="0" borderId="0" xfId="1" applyFont="1" applyBorder="1" applyAlignment="1">
      <alignment horizontal="right"/>
    </xf>
    <xf numFmtId="0" fontId="4" fillId="0" borderId="2" xfId="1" applyFont="1" applyAlignment="1">
      <alignment horizontal="right"/>
    </xf>
  </cellXfs>
  <cellStyles count="49">
    <cellStyle name="20 % – Poudarek1" xfId="26" builtinId="30" customBuiltin="1"/>
    <cellStyle name="20 % – Poudarek2" xfId="30" builtinId="34" customBuiltin="1"/>
    <cellStyle name="20 % – Poudarek3" xfId="34" builtinId="38" customBuiltin="1"/>
    <cellStyle name="20 % – Poudarek4" xfId="38" builtinId="42" customBuiltin="1"/>
    <cellStyle name="20 % – Poudarek5" xfId="42" builtinId="46" customBuiltin="1"/>
    <cellStyle name="20 % – Poudarek6" xfId="46" builtinId="50" customBuiltin="1"/>
    <cellStyle name="40 % – Poudarek1" xfId="27" builtinId="31" customBuiltin="1"/>
    <cellStyle name="40 % – Poudarek2" xfId="31" builtinId="35" customBuiltin="1"/>
    <cellStyle name="40 % – Poudarek3" xfId="35" builtinId="39" customBuiltin="1"/>
    <cellStyle name="40 % – Poudarek4" xfId="39" builtinId="43" customBuiltin="1"/>
    <cellStyle name="40 % – Poudarek5" xfId="43" builtinId="47" customBuiltin="1"/>
    <cellStyle name="40 % – Poudarek6" xfId="47" builtinId="51" customBuiltin="1"/>
    <cellStyle name="60 % – Poudarek1" xfId="28" builtinId="32" customBuiltin="1"/>
    <cellStyle name="60 % – Poudarek2" xfId="32" builtinId="36" customBuiltin="1"/>
    <cellStyle name="60 % – Poudarek3" xfId="36" builtinId="40" customBuiltin="1"/>
    <cellStyle name="60 % – Poudarek4" xfId="40" builtinId="44" customBuiltin="1"/>
    <cellStyle name="60 % – Poudarek5" xfId="44" builtinId="48" customBuiltin="1"/>
    <cellStyle name="60 % – Poudarek6" xfId="48" builtinId="52" customBuiltin="1"/>
    <cellStyle name="Dobro" xfId="13" builtinId="26" customBuiltin="1"/>
    <cellStyle name="Izhod" xfId="17" builtinId="21" customBuiltin="1"/>
    <cellStyle name="Naslov" xfId="9" builtinId="15" customBuiltin="1"/>
    <cellStyle name="Naslov 1" xfId="10" builtinId="16" customBuiltin="1"/>
    <cellStyle name="Naslov 2" xfId="1" builtinId="17" customBuiltin="1"/>
    <cellStyle name="Naslov 3" xfId="11" builtinId="18" customBuiltin="1"/>
    <cellStyle name="Naslov 4" xfId="12" builtinId="19" customBuiltin="1"/>
    <cellStyle name="Navadno" xfId="0" builtinId="0" customBuiltin="1"/>
    <cellStyle name="Nevtralno" xfId="15" builtinId="28" customBuiltin="1"/>
    <cellStyle name="Odstotek" xfId="8" builtinId="5" customBuiltin="1"/>
    <cellStyle name="Opomba" xfId="22" builtinId="10" customBuiltin="1"/>
    <cellStyle name="Opozorilo" xfId="21" builtinId="11" customBuiltin="1"/>
    <cellStyle name="Pojasnjevalno besedilo" xfId="23" builtinId="53" customBuiltin="1"/>
    <cellStyle name="Poudarek 1" xfId="2" builtinId="12" customBuiltin="1"/>
    <cellStyle name="Poudarek 2" xfId="3" builtinId="13" customBuiltin="1"/>
    <cellStyle name="Poudarek1" xfId="25" builtinId="29" customBuiltin="1"/>
    <cellStyle name="Poudarek2" xfId="29" builtinId="33" customBuiltin="1"/>
    <cellStyle name="Poudarek3" xfId="33" builtinId="37" customBuiltin="1"/>
    <cellStyle name="Poudarek4" xfId="37" builtinId="41" customBuiltin="1"/>
    <cellStyle name="Poudarek5" xfId="41" builtinId="45" customBuiltin="1"/>
    <cellStyle name="Poudarek6" xfId="45" builtinId="49" customBuiltin="1"/>
    <cellStyle name="Povezana celica" xfId="19" builtinId="24" customBuiltin="1"/>
    <cellStyle name="Preveri celico" xfId="20" builtinId="23" customBuiltin="1"/>
    <cellStyle name="Računanje" xfId="18" builtinId="22" customBuiltin="1"/>
    <cellStyle name="Slabo" xfId="14" builtinId="27" customBuiltin="1"/>
    <cellStyle name="Valuta" xfId="6" builtinId="4" customBuiltin="1"/>
    <cellStyle name="Valuta [0]" xfId="7" builtinId="7" customBuiltin="1"/>
    <cellStyle name="Vejica" xfId="4" builtinId="3" customBuiltin="1"/>
    <cellStyle name="Vejica [0]" xfId="5" builtinId="6" customBuiltin="1"/>
    <cellStyle name="Vnos" xfId="16" builtinId="20" customBuiltin="1"/>
    <cellStyle name="Vsota" xfId="24" builtinId="25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_€_-;\-* #,##0.00\ _€_-;_-* &quot;-&quot;??\ _€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_€_-;\-* #,##0.00\ _€_-;_-* &quot;-&quot;??\ _€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_€_-;\-* #,##0.00\ _€_-;_-* &quot;-&quot;??\ _€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_-* #,##0.00\ _€_-;\-* #,##0.00\ _€_-;_-* &quot;-&quot;??\ _€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166" formatCode="_-* #,##0.00\ _€_-;\-* #,##0.00\ _€_-;_-* &quot;-&quot;??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Primerjava po posameznih letih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'Bilanca stanja'!$C$3</c:f>
              <c:strCache>
                <c:ptCount val="1"/>
              </c:strCache>
            </c:strRef>
          </c:tx>
          <c:invertIfNegative val="0"/>
          <c:cat>
            <c:strRef>
              <c:f>('Bilanca stanja'!$B$6:$B$12,'Bilanca stanja'!$B$15:$B$19,'Bilanca stanja'!$B$22:$B$23,'Bilanca stanja'!$B$29:$B$35,'Bilanca stanja'!$B$38:$B$39,'Bilanca stanja'!$B$42:$B$44)</c:f>
              <c:strCache>
                <c:ptCount val="26"/>
                <c:pt idx="0">
                  <c:v>Denarna sredstva</c:v>
                </c:pt>
                <c:pt idx="1">
                  <c:v>Naložbe</c:v>
                </c:pt>
                <c:pt idx="2">
                  <c:v>Inventar</c:v>
                </c:pt>
                <c:pt idx="3">
                  <c:v>Terjatve</c:v>
                </c:pt>
                <c:pt idx="4">
                  <c:v>Vnaprej plačani stroški</c:v>
                </c:pt>
                <c:pt idx="5">
                  <c:v>Drugo</c:v>
                </c:pt>
                <c:pt idx="6">
                  <c:v>Skupaj kratkoročna sredstva</c:v>
                </c:pt>
                <c:pt idx="7">
                  <c:v>Nepremičnine in oprema</c:v>
                </c:pt>
                <c:pt idx="8">
                  <c:v>Izboljšave zakupa</c:v>
                </c:pt>
                <c:pt idx="9">
                  <c:v>Lastni kapital in druge naložbe</c:v>
                </c:pt>
                <c:pt idx="10">
                  <c:v>Minus obračunana amortizacija</c:v>
                </c:pt>
                <c:pt idx="11">
                  <c:v>Skupaj osnovna sredstva</c:v>
                </c:pt>
                <c:pt idx="12">
                  <c:v>Poslovna vrednost</c:v>
                </c:pt>
                <c:pt idx="13">
                  <c:v>Skupaj druga sredstva</c:v>
                </c:pt>
                <c:pt idx="14">
                  <c:v>Obveznosti</c:v>
                </c:pt>
                <c:pt idx="15">
                  <c:v>Obračunane plače</c:v>
                </c:pt>
                <c:pt idx="16">
                  <c:v>Obračunano nadomestilo</c:v>
                </c:pt>
                <c:pt idx="17">
                  <c:v>Davek na dohodek</c:v>
                </c:pt>
                <c:pt idx="18">
                  <c:v>Prenosne premije</c:v>
                </c:pt>
                <c:pt idx="19">
                  <c:v>Drugo</c:v>
                </c:pt>
                <c:pt idx="20">
                  <c:v>Skupaj trenutne obveznosti</c:v>
                </c:pt>
                <c:pt idx="21">
                  <c:v>Hipoteka</c:v>
                </c:pt>
                <c:pt idx="22">
                  <c:v>Skupaj dolgoročne obveznosti</c:v>
                </c:pt>
                <c:pt idx="23">
                  <c:v>Kapitalska naložba</c:v>
                </c:pt>
                <c:pt idx="24">
                  <c:v>Zbrani zadržani dobiček</c:v>
                </c:pt>
                <c:pt idx="25">
                  <c:v>Skupaj lastni kapital</c:v>
                </c:pt>
              </c:strCache>
            </c:strRef>
          </c:cat>
          <c:val>
            <c:numRef>
              <c:f>('Bilanca stanja'!$C$6:$C$12,'Bilanca stanja'!$C$15:$C$19,'Bilanca stanja'!$C$22:$C$23,'Bilanca stanja'!$C$29:$C$35,'Bilanca stanja'!$C$38:$C$39,'Bilanca stanja'!$C$42:$C$44)</c:f>
              <c:numCache>
                <c:formatCode>_-* #,##0.00\ _€_-;\-* #,##0.00\ _€_-;_-* "-"??\ _€_-;_-@_-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A-428F-902F-B4683CBF2D49}"/>
            </c:ext>
          </c:extLst>
        </c:ser>
        <c:ser>
          <c:idx val="1"/>
          <c:order val="1"/>
          <c:tx>
            <c:strRef>
              <c:f>'Bilanca stanja'!$D$3</c:f>
              <c:strCache>
                <c:ptCount val="1"/>
              </c:strCache>
            </c:strRef>
          </c:tx>
          <c:invertIfNegative val="0"/>
          <c:cat>
            <c:strRef>
              <c:f>('Bilanca stanja'!$B$6:$B$12,'Bilanca stanja'!$B$15:$B$19,'Bilanca stanja'!$B$22:$B$23,'Bilanca stanja'!$B$29:$B$35,'Bilanca stanja'!$B$38:$B$39,'Bilanca stanja'!$B$42:$B$44)</c:f>
              <c:strCache>
                <c:ptCount val="26"/>
                <c:pt idx="0">
                  <c:v>Denarna sredstva</c:v>
                </c:pt>
                <c:pt idx="1">
                  <c:v>Naložbe</c:v>
                </c:pt>
                <c:pt idx="2">
                  <c:v>Inventar</c:v>
                </c:pt>
                <c:pt idx="3">
                  <c:v>Terjatve</c:v>
                </c:pt>
                <c:pt idx="4">
                  <c:v>Vnaprej plačani stroški</c:v>
                </c:pt>
                <c:pt idx="5">
                  <c:v>Drugo</c:v>
                </c:pt>
                <c:pt idx="6">
                  <c:v>Skupaj kratkoročna sredstva</c:v>
                </c:pt>
                <c:pt idx="7">
                  <c:v>Nepremičnine in oprema</c:v>
                </c:pt>
                <c:pt idx="8">
                  <c:v>Izboljšave zakupa</c:v>
                </c:pt>
                <c:pt idx="9">
                  <c:v>Lastni kapital in druge naložbe</c:v>
                </c:pt>
                <c:pt idx="10">
                  <c:v>Minus obračunana amortizacija</c:v>
                </c:pt>
                <c:pt idx="11">
                  <c:v>Skupaj osnovna sredstva</c:v>
                </c:pt>
                <c:pt idx="12">
                  <c:v>Poslovna vrednost</c:v>
                </c:pt>
                <c:pt idx="13">
                  <c:v>Skupaj druga sredstva</c:v>
                </c:pt>
                <c:pt idx="14">
                  <c:v>Obveznosti</c:v>
                </c:pt>
                <c:pt idx="15">
                  <c:v>Obračunane plače</c:v>
                </c:pt>
                <c:pt idx="16">
                  <c:v>Obračunano nadomestilo</c:v>
                </c:pt>
                <c:pt idx="17">
                  <c:v>Davek na dohodek</c:v>
                </c:pt>
                <c:pt idx="18">
                  <c:v>Prenosne premije</c:v>
                </c:pt>
                <c:pt idx="19">
                  <c:v>Drugo</c:v>
                </c:pt>
                <c:pt idx="20">
                  <c:v>Skupaj trenutne obveznosti</c:v>
                </c:pt>
                <c:pt idx="21">
                  <c:v>Hipoteka</c:v>
                </c:pt>
                <c:pt idx="22">
                  <c:v>Skupaj dolgoročne obveznosti</c:v>
                </c:pt>
                <c:pt idx="23">
                  <c:v>Kapitalska naložba</c:v>
                </c:pt>
                <c:pt idx="24">
                  <c:v>Zbrani zadržani dobiček</c:v>
                </c:pt>
                <c:pt idx="25">
                  <c:v>Skupaj lastni kapital</c:v>
                </c:pt>
              </c:strCache>
            </c:strRef>
          </c:cat>
          <c:val>
            <c:numRef>
              <c:f>('Bilanca stanja'!$D$6:$D$12,'Bilanca stanja'!$D$15:$D$19,'Bilanca stanja'!$D$22:$D$23,'Bilanca stanja'!$D$29:$D$35,'Bilanca stanja'!$D$38:$D$39,'Bilanca stanja'!$D$42:$D$44)</c:f>
              <c:numCache>
                <c:formatCode>_-* #,##0.00\ _€_-;\-* #,##0.00\ _€_-;_-* "-"??\ _€_-;_-@_-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A-428F-902F-B4683CBF2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-* #,##0.00\ _€_-;\-* #,##0.00\ _€_-;_-* &quot;-&quot;??\ _€_-;_-@_-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published="0" codeName="Chart2">
    <tabColor theme="5"/>
  </sheetPr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fikon 1" descr="Tridimenzionalni gručni stolpčni grafikon s primerjavo sredstev in obveznosti prejšnjega in trenutnega leta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OsnovnaSredstva" displayName="OsnovnaSredstva" ref="B14:D19" totalsRowCount="1" headerRowDxfId="47" totalsRowDxfId="46">
  <autoFilter ref="B14:D18" xr:uid="{00000000-0009-0000-0100-000003000000}"/>
  <tableColumns count="3">
    <tableColumn id="1" xr3:uid="{00000000-0010-0000-0000-000001000000}" name="Osnovna sredstva:" totalsRowLabel="Skupaj osnovna sredstva" dataDxfId="45" totalsRowDxfId="44"/>
    <tableColumn id="2" xr3:uid="{00000000-0010-0000-0000-000002000000}" name="Preteklo leto" totalsRowFunction="sum" dataDxfId="43" totalsRowDxfId="42"/>
    <tableColumn id="3" xr3:uid="{00000000-0010-0000-0000-000003000000}" name="Tekoče leto" totalsRowFunction="sum" dataDxfId="41" totalsRowDxfId="40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Vnesite ali spremenite elemente postavke Osnovna sredstva ter vrednosti za prejšnja in trenutna leta v tej tabeli. Skupni znesek je samodejno izračunan na koncu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rugaSredstva" displayName="DrugaSredstva" ref="B21:D23" totalsRowCount="1" headerRowDxfId="39" totalsRowDxfId="38">
  <autoFilter ref="B21:D22" xr:uid="{00000000-0009-0000-0100-000001000000}"/>
  <tableColumns count="3">
    <tableColumn id="1" xr3:uid="{00000000-0010-0000-0100-000001000000}" name="Druga sredstva:" totalsRowLabel="Skupaj druga sredstva" dataDxfId="37" totalsRowDxfId="36"/>
    <tableColumn id="2" xr3:uid="{00000000-0010-0000-0100-000002000000}" name="Preteklo leto" totalsRowFunction="sum" dataDxfId="35" totalsRowDxfId="34"/>
    <tableColumn id="3" xr3:uid="{00000000-0010-0000-0100-000003000000}" name="Tekoče leto" totalsRowFunction="sum" dataDxfId="33" totalsRowDxfId="32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Vnesite ali spremenite elemente postavke Druga sredstva ter vrednosti za prejšnja in trenutna leta v tej tabeli. Skupni znesek je samodejno izračunan na koncu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renutneObveznosti" displayName="TrenutneObveznosti" ref="B28:D35" totalsRowCount="1" headerRowDxfId="31" totalsRowDxfId="30">
  <autoFilter ref="B28:D34" xr:uid="{00000000-0009-0000-0100-000004000000}"/>
  <tableColumns count="3">
    <tableColumn id="1" xr3:uid="{00000000-0010-0000-0200-000001000000}" name="Trenutne obveznosti:" totalsRowLabel="Skupaj trenutne obveznosti" dataDxfId="29" totalsRowDxfId="28"/>
    <tableColumn id="2" xr3:uid="{00000000-0010-0000-0200-000002000000}" name="Preteklo leto" totalsRowFunction="sum" dataDxfId="27" totalsRowDxfId="26"/>
    <tableColumn id="3" xr3:uid="{00000000-0010-0000-0200-000003000000}" name="Tekoče leto" totalsRowFunction="sum" dataDxfId="25" totalsRowDxfId="2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Vnesite ali spremenite elemente postavke Trenutne obveznosti ter vrednosti za prejšnja in trenutna leta v tej tabeli. Skupni znesek je samodejno izračunan na koncu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olgoročneObveznosti" displayName="DolgoročneObveznosti" ref="B37:D39" totalsRowCount="1" headerRowDxfId="23" totalsRowDxfId="22">
  <autoFilter ref="B37:D38" xr:uid="{00000000-0009-0000-0100-000005000000}"/>
  <tableColumns count="3">
    <tableColumn id="1" xr3:uid="{00000000-0010-0000-0300-000001000000}" name="Dolgoročne obveznosti:" totalsRowLabel="Skupaj dolgoročne obveznosti" dataDxfId="21" totalsRowDxfId="20"/>
    <tableColumn id="2" xr3:uid="{00000000-0010-0000-0300-000002000000}" name="Preteklo leto" totalsRowFunction="sum" dataDxfId="19" totalsRowDxfId="18"/>
    <tableColumn id="3" xr3:uid="{00000000-0010-0000-0300-000003000000}" name="Tekoče leto" totalsRowFunction="sum" dataDxfId="17" totalsRowDxfId="1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Vnesite ali spremenite elemente postavke Dolgoročne obveznosti ter vrednosti za prejšnja in trenutna leta v tej tabeli. Skupni znesek je samodejno izračunan na koncu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LastniKapitalLastnika" displayName="LastniKapitalLastnika" ref="B41:D44" totalsRowCount="1" headerRowDxfId="15" totalsRowDxfId="14">
  <autoFilter ref="B41:D43" xr:uid="{00000000-0009-0000-0100-000006000000}"/>
  <tableColumns count="3">
    <tableColumn id="1" xr3:uid="{00000000-0010-0000-0400-000001000000}" name="Lastni Kapital Lastnika:" totalsRowLabel="Skupaj lastni kapital" dataDxfId="13" totalsRowDxfId="12"/>
    <tableColumn id="2" xr3:uid="{00000000-0010-0000-0400-000002000000}" name="Preteklo leto" totalsRowFunction="sum" dataDxfId="11" totalsRowDxfId="10"/>
    <tableColumn id="3" xr3:uid="{00000000-0010-0000-0400-000003000000}" name="Tekoče leto" totalsRowFunction="sum" dataDxfId="9" totalsRowDxfId="8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Vnesite ali spremenite elemente postavke Lastni kapital lastnika ter vrednosti za prejšnja in trenutna leta v tej tabeli. Skupni znesek je samodejno izračunan na koncu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renutnaSredstva" displayName="TrenutnaSredstva" ref="B5:D12" totalsRowCount="1" headerRowDxfId="7" totalsRowDxfId="6">
  <autoFilter ref="B5:D11" xr:uid="{00000000-0009-0000-0100-000002000000}"/>
  <tableColumns count="3">
    <tableColumn id="1" xr3:uid="{00000000-0010-0000-0500-000001000000}" name="Trenutna Sredstva:" totalsRowLabel="Skupaj kratkoročna sredstva" dataDxfId="5" totalsRowDxfId="4" totalsRowCellStyle="Poudarek 1"/>
    <tableColumn id="2" xr3:uid="{00000000-0010-0000-0500-000002000000}" name="Preteklo leto" totalsRowFunction="sum" dataDxfId="3" totalsRowDxfId="2" totalsRowCellStyle="Poudarek 1"/>
    <tableColumn id="3" xr3:uid="{00000000-0010-0000-0500-000003000000}" name="Tekoče leto" totalsRowFunction="sum" dataDxfId="1" totalsRowDxfId="0" totalsRowCellStyle="Poudarek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Vnesite ali spremenite elemente postavke Trenutna sredstva ter vrednosti za prejšnja in trenutna leta v tej tabeli. Skupni znesek je samodejno izračunan na koncu."/>
    </ext>
  </extLst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theme="9" tint="-0.499984740745262"/>
  </sheetPr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86.7109375" customWidth="1"/>
    <col min="3" max="3" width="2.7109375" customWidth="1"/>
  </cols>
  <sheetData>
    <row r="1" spans="2:2" ht="30" customHeight="1" x14ac:dyDescent="0.2">
      <c r="B1" s="24" t="s">
        <v>0</v>
      </c>
    </row>
    <row r="2" spans="2:2" ht="30" customHeight="1" x14ac:dyDescent="0.2">
      <c r="B2" s="21" t="s">
        <v>1</v>
      </c>
    </row>
    <row r="3" spans="2:2" ht="30" customHeight="1" x14ac:dyDescent="0.2">
      <c r="B3" s="31" t="s">
        <v>2</v>
      </c>
    </row>
    <row r="4" spans="2:2" ht="42.75" customHeight="1" x14ac:dyDescent="0.2">
      <c r="B4" s="21" t="s">
        <v>3</v>
      </c>
    </row>
    <row r="5" spans="2:2" ht="30" customHeight="1" x14ac:dyDescent="0.2">
      <c r="B5" s="31" t="s">
        <v>4</v>
      </c>
    </row>
    <row r="6" spans="2:2" ht="30" customHeight="1" x14ac:dyDescent="0.2">
      <c r="B6" s="23" t="s">
        <v>5</v>
      </c>
    </row>
    <row r="7" spans="2:2" ht="71.25" customHeight="1" x14ac:dyDescent="0.2">
      <c r="B7" s="31" t="s">
        <v>6</v>
      </c>
    </row>
    <row r="8" spans="2:2" ht="42.75" customHeight="1" x14ac:dyDescent="0.2">
      <c r="B8" s="21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-0.249977111117893"/>
    <pageSetUpPr fitToPage="1"/>
  </sheetPr>
  <dimension ref="A1:D49"/>
  <sheetViews>
    <sheetView showGridLines="0" zoomScaleSheetLayoutView="100" workbookViewId="0"/>
  </sheetViews>
  <sheetFormatPr defaultRowHeight="12.75" x14ac:dyDescent="0.2"/>
  <cols>
    <col min="1" max="1" width="2.7109375" style="22" customWidth="1"/>
    <col min="2" max="2" width="46.7109375" style="10" customWidth="1"/>
    <col min="3" max="4" width="17.5703125" style="10" customWidth="1"/>
    <col min="5" max="5" width="2.7109375" customWidth="1"/>
  </cols>
  <sheetData>
    <row r="1" spans="1:4" ht="18" customHeight="1" x14ac:dyDescent="0.2">
      <c r="A1" s="22" t="s">
        <v>8</v>
      </c>
      <c r="B1" s="40" t="s">
        <v>21</v>
      </c>
      <c r="C1" s="40"/>
      <c r="D1" s="42" t="s">
        <v>57</v>
      </c>
    </row>
    <row r="2" spans="1:4" ht="13.5" thickBot="1" x14ac:dyDescent="0.25">
      <c r="A2" s="22" t="s">
        <v>9</v>
      </c>
      <c r="B2" s="41"/>
      <c r="C2" s="41"/>
      <c r="D2" s="43"/>
    </row>
    <row r="3" spans="1:4" ht="18.75" customHeight="1" thickTop="1" thickBot="1" x14ac:dyDescent="0.35">
      <c r="B3" s="1"/>
      <c r="C3" s="29"/>
      <c r="D3" s="29"/>
    </row>
    <row r="4" spans="1:4" ht="15.75" thickTop="1" x14ac:dyDescent="0.25">
      <c r="A4" s="22" t="s">
        <v>10</v>
      </c>
      <c r="B4" s="2" t="s">
        <v>22</v>
      </c>
      <c r="C4" s="3"/>
      <c r="D4" s="4"/>
    </row>
    <row r="5" spans="1:4" x14ac:dyDescent="0.2">
      <c r="A5" s="22" t="s">
        <v>11</v>
      </c>
      <c r="B5" s="14" t="s">
        <v>59</v>
      </c>
      <c r="C5" s="17" t="s">
        <v>56</v>
      </c>
      <c r="D5" s="17" t="s">
        <v>58</v>
      </c>
    </row>
    <row r="6" spans="1:4" x14ac:dyDescent="0.2">
      <c r="B6" s="12" t="s">
        <v>23</v>
      </c>
      <c r="C6" s="32">
        <v>0</v>
      </c>
      <c r="D6" s="32">
        <v>0</v>
      </c>
    </row>
    <row r="7" spans="1:4" x14ac:dyDescent="0.2">
      <c r="B7" s="12" t="s">
        <v>24</v>
      </c>
      <c r="C7" s="32">
        <v>0</v>
      </c>
      <c r="D7" s="32">
        <v>0</v>
      </c>
    </row>
    <row r="8" spans="1:4" x14ac:dyDescent="0.2">
      <c r="B8" s="12" t="s">
        <v>25</v>
      </c>
      <c r="C8" s="32">
        <v>0</v>
      </c>
      <c r="D8" s="32">
        <v>0</v>
      </c>
    </row>
    <row r="9" spans="1:4" x14ac:dyDescent="0.2">
      <c r="B9" s="12" t="s">
        <v>26</v>
      </c>
      <c r="C9" s="32">
        <v>0</v>
      </c>
      <c r="D9" s="32">
        <v>0</v>
      </c>
    </row>
    <row r="10" spans="1:4" x14ac:dyDescent="0.2">
      <c r="B10" s="12" t="s">
        <v>27</v>
      </c>
      <c r="C10" s="32">
        <v>0</v>
      </c>
      <c r="D10" s="32">
        <v>0</v>
      </c>
    </row>
    <row r="11" spans="1:4" x14ac:dyDescent="0.2">
      <c r="B11" s="12" t="s">
        <v>28</v>
      </c>
      <c r="C11" s="32">
        <v>0</v>
      </c>
      <c r="D11" s="32">
        <v>0</v>
      </c>
    </row>
    <row r="12" spans="1:4" x14ac:dyDescent="0.2">
      <c r="B12" s="15" t="s">
        <v>29</v>
      </c>
      <c r="C12" s="33">
        <f>SUBTOTAL(109,TrenutnaSredstva[Preteklo leto])</f>
        <v>0</v>
      </c>
      <c r="D12" s="33">
        <f>SUBTOTAL(109,TrenutnaSredstva[Tekoče leto])</f>
        <v>0</v>
      </c>
    </row>
    <row r="13" spans="1:4" x14ac:dyDescent="0.2">
      <c r="B13"/>
      <c r="C13"/>
      <c r="D13"/>
    </row>
    <row r="14" spans="1:4" x14ac:dyDescent="0.2">
      <c r="A14" s="22" t="s">
        <v>12</v>
      </c>
      <c r="B14" s="14" t="s">
        <v>30</v>
      </c>
      <c r="C14" s="17" t="s">
        <v>56</v>
      </c>
      <c r="D14" s="17" t="s">
        <v>58</v>
      </c>
    </row>
    <row r="15" spans="1:4" x14ac:dyDescent="0.2">
      <c r="B15" s="12" t="s">
        <v>31</v>
      </c>
      <c r="C15" s="32">
        <v>0</v>
      </c>
      <c r="D15" s="32">
        <v>0</v>
      </c>
    </row>
    <row r="16" spans="1:4" x14ac:dyDescent="0.2">
      <c r="B16" s="12" t="s">
        <v>32</v>
      </c>
      <c r="C16" s="32">
        <v>0</v>
      </c>
      <c r="D16" s="32">
        <v>0</v>
      </c>
    </row>
    <row r="17" spans="1:4" x14ac:dyDescent="0.2">
      <c r="B17" s="12" t="s">
        <v>33</v>
      </c>
      <c r="C17" s="32">
        <v>0</v>
      </c>
      <c r="D17" s="32">
        <v>0</v>
      </c>
    </row>
    <row r="18" spans="1:4" x14ac:dyDescent="0.2">
      <c r="B18" s="12" t="s">
        <v>34</v>
      </c>
      <c r="C18" s="32">
        <v>0</v>
      </c>
      <c r="D18" s="32">
        <v>0</v>
      </c>
    </row>
    <row r="19" spans="1:4" x14ac:dyDescent="0.2">
      <c r="B19" s="19" t="s">
        <v>35</v>
      </c>
      <c r="C19" s="34">
        <f>SUBTOTAL(109,OsnovnaSredstva[Preteklo leto])</f>
        <v>0</v>
      </c>
      <c r="D19" s="34">
        <f>SUBTOTAL(109,OsnovnaSredstva[Tekoče leto])</f>
        <v>0</v>
      </c>
    </row>
    <row r="20" spans="1:4" x14ac:dyDescent="0.2">
      <c r="B20"/>
      <c r="C20"/>
      <c r="D20"/>
    </row>
    <row r="21" spans="1:4" x14ac:dyDescent="0.2">
      <c r="A21" s="22" t="s">
        <v>13</v>
      </c>
      <c r="B21" s="14" t="s">
        <v>36</v>
      </c>
      <c r="C21" s="17" t="s">
        <v>56</v>
      </c>
      <c r="D21" s="17" t="s">
        <v>58</v>
      </c>
    </row>
    <row r="22" spans="1:4" x14ac:dyDescent="0.2">
      <c r="B22" s="12" t="s">
        <v>37</v>
      </c>
      <c r="C22" s="32">
        <v>0</v>
      </c>
      <c r="D22" s="32">
        <v>0</v>
      </c>
    </row>
    <row r="23" spans="1:4" x14ac:dyDescent="0.2">
      <c r="B23" s="19" t="s">
        <v>38</v>
      </c>
      <c r="C23" s="34">
        <f>SUBTOTAL(109,DrugaSredstva[Preteklo leto])</f>
        <v>0</v>
      </c>
      <c r="D23" s="34">
        <f>SUBTOTAL(109,DrugaSredstva[Tekoče leto])</f>
        <v>0</v>
      </c>
    </row>
    <row r="24" spans="1:4" x14ac:dyDescent="0.2">
      <c r="B24" s="5"/>
      <c r="C24" s="25"/>
      <c r="D24" s="26"/>
    </row>
    <row r="25" spans="1:4" ht="18" thickBot="1" x14ac:dyDescent="0.35">
      <c r="A25" s="22" t="s">
        <v>14</v>
      </c>
      <c r="B25" s="6" t="s">
        <v>39</v>
      </c>
      <c r="C25" s="35">
        <f>DrugaSredstva[[#Totals],[Preteklo leto]]+OsnovnaSredstva[[#Totals],[Preteklo leto]]+TrenutnaSredstva[[#Totals],[Preteklo leto]]</f>
        <v>0</v>
      </c>
      <c r="D25" s="35">
        <f>DrugaSredstva[[#Totals],[Tekoče leto]]+OsnovnaSredstva[[#Totals],[Tekoče leto]]+TrenutnaSredstva[[#Totals],[Tekoče leto]]</f>
        <v>0</v>
      </c>
    </row>
    <row r="26" spans="1:4" ht="18.75" customHeight="1" thickTop="1" thickBot="1" x14ac:dyDescent="0.35">
      <c r="B26" s="7"/>
      <c r="C26" s="30"/>
      <c r="D26" s="30"/>
    </row>
    <row r="27" spans="1:4" ht="15.75" thickTop="1" x14ac:dyDescent="0.25">
      <c r="A27" s="22" t="s">
        <v>15</v>
      </c>
      <c r="B27" s="2" t="s">
        <v>40</v>
      </c>
      <c r="C27" s="27"/>
      <c r="D27" s="28"/>
    </row>
    <row r="28" spans="1:4" x14ac:dyDescent="0.2">
      <c r="A28" s="22" t="s">
        <v>16</v>
      </c>
      <c r="B28" s="16" t="s">
        <v>41</v>
      </c>
      <c r="C28" s="18" t="s">
        <v>56</v>
      </c>
      <c r="D28" s="18" t="s">
        <v>58</v>
      </c>
    </row>
    <row r="29" spans="1:4" x14ac:dyDescent="0.2">
      <c r="B29" s="13" t="s">
        <v>42</v>
      </c>
      <c r="C29" s="36">
        <v>0</v>
      </c>
      <c r="D29" s="36">
        <v>0</v>
      </c>
    </row>
    <row r="30" spans="1:4" x14ac:dyDescent="0.2">
      <c r="B30" s="13" t="s">
        <v>43</v>
      </c>
      <c r="C30" s="36">
        <v>0</v>
      </c>
      <c r="D30" s="36">
        <v>0</v>
      </c>
    </row>
    <row r="31" spans="1:4" x14ac:dyDescent="0.2">
      <c r="B31" s="13" t="s">
        <v>44</v>
      </c>
      <c r="C31" s="36">
        <v>0</v>
      </c>
      <c r="D31" s="36">
        <v>0</v>
      </c>
    </row>
    <row r="32" spans="1:4" x14ac:dyDescent="0.2">
      <c r="B32" s="13" t="s">
        <v>45</v>
      </c>
      <c r="C32" s="36">
        <v>0</v>
      </c>
      <c r="D32" s="36">
        <v>0</v>
      </c>
    </row>
    <row r="33" spans="1:4" x14ac:dyDescent="0.2">
      <c r="B33" s="13" t="s">
        <v>46</v>
      </c>
      <c r="C33" s="36">
        <v>0</v>
      </c>
      <c r="D33" s="36">
        <v>0</v>
      </c>
    </row>
    <row r="34" spans="1:4" x14ac:dyDescent="0.2">
      <c r="B34" s="13" t="s">
        <v>28</v>
      </c>
      <c r="C34" s="36">
        <v>0</v>
      </c>
      <c r="D34" s="36">
        <v>0</v>
      </c>
    </row>
    <row r="35" spans="1:4" x14ac:dyDescent="0.2">
      <c r="B35" s="20" t="s">
        <v>47</v>
      </c>
      <c r="C35" s="37">
        <f>SUBTOTAL(109,TrenutneObveznosti[Preteklo leto])</f>
        <v>0</v>
      </c>
      <c r="D35" s="37">
        <f>SUBTOTAL(109,TrenutneObveznosti[Tekoče leto])</f>
        <v>0</v>
      </c>
    </row>
    <row r="36" spans="1:4" x14ac:dyDescent="0.2">
      <c r="B36"/>
      <c r="C36"/>
      <c r="D36"/>
    </row>
    <row r="37" spans="1:4" x14ac:dyDescent="0.2">
      <c r="A37" s="22" t="s">
        <v>17</v>
      </c>
      <c r="B37" s="16" t="s">
        <v>48</v>
      </c>
      <c r="C37" s="18" t="s">
        <v>56</v>
      </c>
      <c r="D37" s="18" t="s">
        <v>58</v>
      </c>
    </row>
    <row r="38" spans="1:4" x14ac:dyDescent="0.2">
      <c r="B38" s="13" t="s">
        <v>49</v>
      </c>
      <c r="C38" s="36">
        <v>0</v>
      </c>
      <c r="D38" s="36">
        <v>0</v>
      </c>
    </row>
    <row r="39" spans="1:4" x14ac:dyDescent="0.2">
      <c r="B39" s="20" t="s">
        <v>50</v>
      </c>
      <c r="C39" s="37">
        <f>SUBTOTAL(109,DolgoročneObveznosti[Preteklo leto])</f>
        <v>0</v>
      </c>
      <c r="D39" s="37">
        <f>SUBTOTAL(109,DolgoročneObveznosti[Tekoče leto])</f>
        <v>0</v>
      </c>
    </row>
    <row r="40" spans="1:4" x14ac:dyDescent="0.2">
      <c r="B40"/>
      <c r="C40"/>
      <c r="D40"/>
    </row>
    <row r="41" spans="1:4" x14ac:dyDescent="0.2">
      <c r="A41" s="22" t="s">
        <v>18</v>
      </c>
      <c r="B41" s="16" t="s">
        <v>60</v>
      </c>
      <c r="C41" s="18" t="s">
        <v>56</v>
      </c>
      <c r="D41" s="18" t="s">
        <v>58</v>
      </c>
    </row>
    <row r="42" spans="1:4" x14ac:dyDescent="0.2">
      <c r="B42" s="13" t="s">
        <v>51</v>
      </c>
      <c r="C42" s="36">
        <v>0</v>
      </c>
      <c r="D42" s="36">
        <v>0</v>
      </c>
    </row>
    <row r="43" spans="1:4" x14ac:dyDescent="0.2">
      <c r="B43" s="13" t="s">
        <v>52</v>
      </c>
      <c r="C43" s="36">
        <v>0</v>
      </c>
      <c r="D43" s="36">
        <v>0</v>
      </c>
    </row>
    <row r="44" spans="1:4" x14ac:dyDescent="0.2">
      <c r="B44" s="20" t="s">
        <v>53</v>
      </c>
      <c r="C44" s="37">
        <f>SUBTOTAL(109,LastniKapitalLastnika[Preteklo leto])</f>
        <v>0</v>
      </c>
      <c r="D44" s="37">
        <f>SUBTOTAL(109,LastniKapitalLastnika[Tekoče leto])</f>
        <v>0</v>
      </c>
    </row>
    <row r="45" spans="1:4" x14ac:dyDescent="0.2">
      <c r="B45"/>
      <c r="C45"/>
      <c r="D45"/>
    </row>
    <row r="46" spans="1:4" ht="18" thickBot="1" x14ac:dyDescent="0.35">
      <c r="A46" s="22" t="s">
        <v>19</v>
      </c>
      <c r="B46" s="8" t="s">
        <v>54</v>
      </c>
      <c r="C46" s="38">
        <f>LastniKapitalLastnika[[#Totals],[Preteklo leto]]+DolgoročneObveznosti[[#Totals],[Preteklo leto]]+TrenutneObveznosti[[#Totals],[Preteklo leto]]</f>
        <v>0</v>
      </c>
      <c r="D46" s="38">
        <f>LastniKapitalLastnika[[#Totals],[Tekoče leto]]+DolgoročneObveznosti[[#Totals],[Tekoče leto]]+TrenutneObveznosti[[#Totals],[Tekoče leto]]</f>
        <v>0</v>
      </c>
    </row>
    <row r="47" spans="1:4" ht="13.5" thickTop="1" x14ac:dyDescent="0.2">
      <c r="B47" s="9"/>
      <c r="C47" s="25"/>
      <c r="D47" s="26"/>
    </row>
    <row r="49" spans="1:4" ht="17.25" x14ac:dyDescent="0.3">
      <c r="A49" s="22" t="s">
        <v>20</v>
      </c>
      <c r="B49" s="11" t="s">
        <v>55</v>
      </c>
      <c r="C49" s="39">
        <f>SUM(C25-C46)</f>
        <v>0</v>
      </c>
      <c r="D49" s="39">
        <f>SUM(D25-D46)</f>
        <v>0</v>
      </c>
    </row>
  </sheetData>
  <mergeCells count="2">
    <mergeCell ref="B1:C2"/>
    <mergeCell ref="D1:D2"/>
  </mergeCells>
  <phoneticPr fontId="0" type="noConversion"/>
  <conditionalFormatting sqref="C49:D4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Grafikoni</vt:lpstr>
      </vt:variant>
      <vt:variant>
        <vt:i4>1</vt:i4>
      </vt:variant>
    </vt:vector>
  </HeadingPairs>
  <TitlesOfParts>
    <vt:vector size="3" baseType="lpstr">
      <vt:lpstr>Začetek</vt:lpstr>
      <vt:lpstr>Bilanca stanja</vt:lpstr>
      <vt:lpstr>Grafikon prikaza po posameznih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2018-05-17T11:18:53Z</dcterms:created>
  <dcterms:modified xsi:type="dcterms:W3CDTF">2019-04-25T00:17:31Z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