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DC76885-EE34-4BC2-ABFE-B8829883C24C}" xr6:coauthVersionLast="36" xr6:coauthVersionMax="43" xr10:uidLastSave="{00000000-0000-0000-0000-000000000000}"/>
  <bookViews>
    <workbookView xWindow="810" yWindow="-120" windowWidth="28440" windowHeight="14130" xr2:uid="{00000000-000D-0000-FFFF-FFFF00000000}"/>
  </bookViews>
  <sheets>
    <sheet name="Сводка" sheetId="4" r:id="rId1"/>
    <sheet name="Активы" sheetId="1" r:id="rId2"/>
    <sheet name="Обязательства и собственный..." sheetId="2" r:id="rId3"/>
  </sheets>
  <definedNames>
    <definedName name="Предшествующий_год">Сводка!$C$2</definedName>
    <definedName name="Текущий_год">Сводка!$D$2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17" i="1"/>
  <c r="D21" i="1"/>
  <c r="D5" i="4"/>
  <c r="D6" i="4"/>
  <c r="D7" i="4"/>
  <c r="D2" i="4"/>
  <c r="C2" i="4"/>
  <c r="C19" i="2"/>
  <c r="D19" i="2"/>
  <c r="C14" i="2"/>
  <c r="D14" i="2"/>
  <c r="C10" i="2"/>
  <c r="C6" i="4"/>
  <c r="D10" i="2"/>
  <c r="C21" i="1"/>
  <c r="C17" i="1"/>
  <c r="C10" i="1"/>
  <c r="C2" i="1"/>
  <c r="D2" i="1"/>
  <c r="C5" i="4"/>
  <c r="C7" i="4"/>
  <c r="C2" i="2"/>
  <c r="D2" i="2"/>
</calcChain>
</file>

<file path=xl/sharedStrings.xml><?xml version="1.0" encoding="utf-8"?>
<sst xmlns="http://schemas.openxmlformats.org/spreadsheetml/2006/main" count="53" uniqueCount="38">
  <si>
    <t>Сводка по сальдо</t>
  </si>
  <si>
    <t>Общая сумма активов</t>
  </si>
  <si>
    <t>Обязательства и собственный капитал ответственного, всего</t>
  </si>
  <si>
    <t>Сальдо</t>
  </si>
  <si>
    <t>Год 1</t>
  </si>
  <si>
    <t>Год 2</t>
  </si>
  <si>
    <t xml:space="preserve"> </t>
  </si>
  <si>
    <t>Текущие активы</t>
  </si>
  <si>
    <t>Наличные</t>
  </si>
  <si>
    <t>Инвестиции</t>
  </si>
  <si>
    <t>Запасы</t>
  </si>
  <si>
    <t>Дебиторская задолженность</t>
  </si>
  <si>
    <t>Авансированные средства</t>
  </si>
  <si>
    <t>Другое</t>
  </si>
  <si>
    <t>Текущие активы, всего</t>
  </si>
  <si>
    <t>Основные средства</t>
  </si>
  <si>
    <t>Недвижимость и оборудование</t>
  </si>
  <si>
    <t>Улучшение арендованной собственности</t>
  </si>
  <si>
    <t>Акции и другие инвестиции</t>
  </si>
  <si>
    <t>За вычетом накопленной амортизации</t>
  </si>
  <si>
    <t>Основные средства, всего</t>
  </si>
  <si>
    <t>Другие активы</t>
  </si>
  <si>
    <t>Репутация фирмы</t>
  </si>
  <si>
    <t>Другие активы, всего</t>
  </si>
  <si>
    <t>Текущие обязательства</t>
  </si>
  <si>
    <t>Кредиторская задолженность</t>
  </si>
  <si>
    <t>Начисленная заработная плата</t>
  </si>
  <si>
    <t>Задолженность по заработной плате</t>
  </si>
  <si>
    <t>Налоги к оплате</t>
  </si>
  <si>
    <t>Доходы будущих периодов</t>
  </si>
  <si>
    <t>Текущие обязательства, всего</t>
  </si>
  <si>
    <t>Долгосрочные обязательства</t>
  </si>
  <si>
    <t>Ипотека, подлежащая погашению</t>
  </si>
  <si>
    <t>Долгосрочные обязательства, всего</t>
  </si>
  <si>
    <t>Собственный капитал ответственного</t>
  </si>
  <si>
    <t>Инвестиционный капитал</t>
  </si>
  <si>
    <t>Полученная нераспределенная прибыль</t>
  </si>
  <si>
    <t>Собственный капитал ответственного,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</si>
</sst>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₽&quot;"/>
  </numFmts>
  <fonts count="9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4" fontId="0" fillId="0" borderId="0" xfId="0" applyNumberFormat="1" applyFont="1" applyAlignment="1">
      <alignment horizontal="right" vertical="center" indent="1"/>
    </xf>
    <xf numFmtId="164" fontId="0" fillId="3" borderId="0" xfId="0" applyNumberFormat="1" applyFont="1" applyFill="1" applyAlignment="1">
      <alignment horizontal="right" vertical="center" indent="1"/>
    </xf>
    <xf numFmtId="164" fontId="0" fillId="2" borderId="0" xfId="0" applyNumberFormat="1" applyFont="1" applyFill="1" applyAlignment="1">
      <alignment horizontal="right" vertical="center" indent="1"/>
    </xf>
    <xf numFmtId="164" fontId="3" fillId="2" borderId="0" xfId="0" applyNumberFormat="1" applyFont="1" applyFill="1" applyAlignment="1">
      <alignment horizontal="right" vertical="center" indent="1"/>
    </xf>
  </cellXfs>
  <cellStyles count="1">
    <cellStyle name="常规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4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4" formatCode="#,##0.00\ &quot;₽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4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Таблица бизнес-данных" pivot="0" count="3" xr9:uid="{00000000-0011-0000-FFFF-FFFF00000000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000" b="1">
                <a:solidFill>
                  <a:schemeClr val="accent2"/>
                </a:solidFill>
                <a:latin typeface="+mj-lt"/>
              </a:rPr>
              <a:t>Активы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Сводка!$C$2</c:f>
              <c:strCache>
                <c:ptCount val="1"/>
                <c:pt idx="0">
                  <c:v>2018 год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(Активы!$B$20,Активы!$B$13:$B$16,Активы!$B$4:$B$9)</c:f>
              <c:strCache>
                <c:ptCount val="11"/>
                <c:pt idx="0">
                  <c:v>Репутация фирмы</c:v>
                </c:pt>
                <c:pt idx="1">
                  <c:v>Недвижимость и оборудование</c:v>
                </c:pt>
                <c:pt idx="2">
                  <c:v>Улучшение арендованной собственности</c:v>
                </c:pt>
                <c:pt idx="3">
                  <c:v>Акции и другие инвестиции</c:v>
                </c:pt>
                <c:pt idx="4">
                  <c:v>За вычетом накопленной амортизации</c:v>
                </c:pt>
                <c:pt idx="5">
                  <c:v>Наличные</c:v>
                </c:pt>
                <c:pt idx="6">
                  <c:v>Инвестиции</c:v>
                </c:pt>
                <c:pt idx="7">
                  <c:v>Запасы</c:v>
                </c:pt>
                <c:pt idx="8">
                  <c:v>Дебиторская задолженность</c:v>
                </c:pt>
                <c:pt idx="9">
                  <c:v>Авансированные средства</c:v>
                </c:pt>
                <c:pt idx="10">
                  <c:v>Другое</c:v>
                </c:pt>
              </c:strCache>
            </c:strRef>
          </c:cat>
          <c:val>
            <c:numRef>
              <c:f>(Активы!$C$20,Активы!$C$13:$C$16,Активы!$C$4:$C$9)</c:f>
              <c:numCache>
                <c:formatCode>#,##0.00\ "₽"</c:formatCode>
                <c:ptCount val="11"/>
                <c:pt idx="0">
                  <c:v>150</c:v>
                </c:pt>
                <c:pt idx="1">
                  <c:v>2500</c:v>
                </c:pt>
                <c:pt idx="2">
                  <c:v>450</c:v>
                </c:pt>
                <c:pt idx="3">
                  <c:v>1250</c:v>
                </c:pt>
                <c:pt idx="4">
                  <c:v>545</c:v>
                </c:pt>
                <c:pt idx="5">
                  <c:v>1000</c:v>
                </c:pt>
                <c:pt idx="6">
                  <c:v>1500</c:v>
                </c:pt>
                <c:pt idx="7">
                  <c:v>650</c:v>
                </c:pt>
                <c:pt idx="8">
                  <c:v>150</c:v>
                </c:pt>
                <c:pt idx="9">
                  <c:v>1230</c:v>
                </c:pt>
                <c:pt idx="1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Сводка!$D$2</c:f>
              <c:strCache>
                <c:ptCount val="1"/>
                <c:pt idx="0">
                  <c:v>2019 год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(Активы!$B$20,Активы!$B$13:$B$16,Активы!$B$4:$B$9)</c:f>
              <c:strCache>
                <c:ptCount val="11"/>
                <c:pt idx="0">
                  <c:v>Репутация фирмы</c:v>
                </c:pt>
                <c:pt idx="1">
                  <c:v>Недвижимость и оборудование</c:v>
                </c:pt>
                <c:pt idx="2">
                  <c:v>Улучшение арендованной собственности</c:v>
                </c:pt>
                <c:pt idx="3">
                  <c:v>Акции и другие инвестиции</c:v>
                </c:pt>
                <c:pt idx="4">
                  <c:v>За вычетом накопленной амортизации</c:v>
                </c:pt>
                <c:pt idx="5">
                  <c:v>Наличные</c:v>
                </c:pt>
                <c:pt idx="6">
                  <c:v>Инвестиции</c:v>
                </c:pt>
                <c:pt idx="7">
                  <c:v>Запасы</c:v>
                </c:pt>
                <c:pt idx="8">
                  <c:v>Дебиторская задолженность</c:v>
                </c:pt>
                <c:pt idx="9">
                  <c:v>Авансированные средства</c:v>
                </c:pt>
                <c:pt idx="10">
                  <c:v>Другое</c:v>
                </c:pt>
              </c:strCache>
            </c:strRef>
          </c:cat>
          <c:val>
            <c:numRef>
              <c:f>(Активы!$D$20,Активы!$D$13:$D$16,Активы!$D$4:$D$9)</c:f>
              <c:numCache>
                <c:formatCode>#,##0.00\ "₽"</c:formatCode>
                <c:ptCount val="11"/>
                <c:pt idx="0">
                  <c:v>190</c:v>
                </c:pt>
                <c:pt idx="1">
                  <c:v>2500</c:v>
                </c:pt>
                <c:pt idx="2">
                  <c:v>350</c:v>
                </c:pt>
                <c:pt idx="3">
                  <c:v>1600</c:v>
                </c:pt>
                <c:pt idx="4">
                  <c:v>1295</c:v>
                </c:pt>
                <c:pt idx="5">
                  <c:v>1700</c:v>
                </c:pt>
                <c:pt idx="6">
                  <c:v>2550</c:v>
                </c:pt>
                <c:pt idx="7">
                  <c:v>1250</c:v>
                </c:pt>
                <c:pt idx="8">
                  <c:v>230</c:v>
                </c:pt>
                <c:pt idx="9">
                  <c:v>950</c:v>
                </c:pt>
                <c:pt idx="1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000" b="1">
                <a:solidFill>
                  <a:schemeClr val="accent2"/>
                </a:solidFill>
                <a:effectLst/>
                <a:latin typeface="+mj-lt"/>
              </a:rPr>
              <a:t>Обязательства и собственный капитал ответственного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Сводка!$C$2</c:f>
              <c:strCache>
                <c:ptCount val="1"/>
                <c:pt idx="0">
                  <c:v>2018 год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('Обязательства и собственный...'!$B$17:$B$18,'Обязательства и собственный...'!$B$13,'Обязательства и собственный...'!$B$4:$B$9)</c:f>
              <c:strCache>
                <c:ptCount val="9"/>
                <c:pt idx="0">
                  <c:v>Инвестиционный капитал</c:v>
                </c:pt>
                <c:pt idx="1">
                  <c:v>Полученная нераспределенная прибыль</c:v>
                </c:pt>
                <c:pt idx="2">
                  <c:v>Ипотека, подлежащая погашению</c:v>
                </c:pt>
                <c:pt idx="3">
                  <c:v>Кредиторская задолженность</c:v>
                </c:pt>
                <c:pt idx="4">
                  <c:v>Начисленная заработная плата</c:v>
                </c:pt>
                <c:pt idx="5">
                  <c:v>Задолженность по заработной плате</c:v>
                </c:pt>
                <c:pt idx="6">
                  <c:v>Налоги к оплате</c:v>
                </c:pt>
                <c:pt idx="7">
                  <c:v>Доходы будущих периодов</c:v>
                </c:pt>
                <c:pt idx="8">
                  <c:v>Другое</c:v>
                </c:pt>
              </c:strCache>
            </c:strRef>
          </c:cat>
          <c:val>
            <c:numRef>
              <c:f>('Обязательства и собственный...'!$C$17:$C$18,'Обязательства и собственный...'!$C$13,'Обязательства и собственный...'!$C$4:$C$9)</c:f>
              <c:numCache>
                <c:formatCode>#,##0.00\ "₽"</c:formatCode>
                <c:ptCount val="9"/>
                <c:pt idx="0">
                  <c:v>5500</c:v>
                </c:pt>
                <c:pt idx="1">
                  <c:v>500</c:v>
                </c:pt>
                <c:pt idx="2">
                  <c:v>1500</c:v>
                </c:pt>
                <c:pt idx="3">
                  <c:v>180</c:v>
                </c:pt>
                <c:pt idx="4">
                  <c:v>250</c:v>
                </c:pt>
                <c:pt idx="5">
                  <c:v>240</c:v>
                </c:pt>
                <c:pt idx="6">
                  <c:v>120</c:v>
                </c:pt>
                <c:pt idx="7">
                  <c:v>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Сводка!$D$2</c:f>
              <c:strCache>
                <c:ptCount val="1"/>
                <c:pt idx="0">
                  <c:v>2019 год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('Обязательства и собственный...'!$B$17:$B$18,'Обязательства и собственный...'!$B$13,'Обязательства и собственный...'!$B$4:$B$9)</c:f>
              <c:strCache>
                <c:ptCount val="9"/>
                <c:pt idx="0">
                  <c:v>Инвестиционный капитал</c:v>
                </c:pt>
                <c:pt idx="1">
                  <c:v>Полученная нераспределенная прибыль</c:v>
                </c:pt>
                <c:pt idx="2">
                  <c:v>Ипотека, подлежащая погашению</c:v>
                </c:pt>
                <c:pt idx="3">
                  <c:v>Кредиторская задолженность</c:v>
                </c:pt>
                <c:pt idx="4">
                  <c:v>Начисленная заработная плата</c:v>
                </c:pt>
                <c:pt idx="5">
                  <c:v>Задолженность по заработной плате</c:v>
                </c:pt>
                <c:pt idx="6">
                  <c:v>Налоги к оплате</c:v>
                </c:pt>
                <c:pt idx="7">
                  <c:v>Доходы будущих периодов</c:v>
                </c:pt>
                <c:pt idx="8">
                  <c:v>Другое</c:v>
                </c:pt>
              </c:strCache>
            </c:strRef>
          </c:cat>
          <c:val>
            <c:numRef>
              <c:f>('Обязательства и собственный...'!$D$17:$D$18,'Обязательства и собственный...'!$D$13,'Обязательства и собственный...'!$D$4:$D$9)</c:f>
              <c:numCache>
                <c:formatCode>#,##0.00\ "₽"</c:formatCode>
                <c:ptCount val="9"/>
                <c:pt idx="0">
                  <c:v>2500</c:v>
                </c:pt>
                <c:pt idx="1">
                  <c:v>650</c:v>
                </c:pt>
                <c:pt idx="2">
                  <c:v>1900</c:v>
                </c:pt>
                <c:pt idx="3">
                  <c:v>252</c:v>
                </c:pt>
                <c:pt idx="4">
                  <c:v>370</c:v>
                </c:pt>
                <c:pt idx="5">
                  <c:v>190</c:v>
                </c:pt>
                <c:pt idx="6">
                  <c:v>130</c:v>
                </c:pt>
                <c:pt idx="7">
                  <c:v>0</c:v>
                </c:pt>
                <c:pt idx="8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Диаграмма 4" descr="Диаграмма активов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Диаграмма 6" descr="Диаграмма обязательств и собственного капитала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1</xdr:rowOff>
    </xdr:from>
    <xdr:to>
      <xdr:col>3</xdr:col>
      <xdr:colOff>1494300</xdr:colOff>
      <xdr:row>0</xdr:row>
      <xdr:rowOff>1320346</xdr:rowOff>
    </xdr:to>
    <xdr:pic>
      <xdr:nvPicPr>
        <xdr:cNvPr id="6" name="Изображение 5" descr="Абстрактное изображение" title="Баннер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"/>
          <a:ext cx="7171200" cy="132034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ТекстовоеПоле 1" descr="Балансовый отчет" title="Заголовок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ru" sz="2000">
              <a:solidFill>
                <a:schemeClr val="bg1"/>
              </a:solidFill>
              <a:latin typeface="+mj-lt"/>
            </a:rPr>
            <a:t>Балансовый отчет</a:t>
          </a:r>
        </a:p>
        <a:p>
          <a:pPr marL="0" algn="l" rtl="0"/>
          <a:r>
            <a:rPr lang="ru" sz="2000">
              <a:solidFill>
                <a:schemeClr val="tx2">
                  <a:lumMod val="20000"/>
                  <a:lumOff val="80000"/>
                </a:schemeClr>
              </a:solidFill>
              <a:latin typeface="+mj-lt"/>
            </a:rPr>
            <a:t>Название компании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Изображение 1" descr="Абстрактное изображение" title="Баннер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ТекстовоеПоле 1" descr="Балансовый отчет" title="Заголовок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ru" sz="2000">
              <a:solidFill>
                <a:schemeClr val="bg1"/>
              </a:solidFill>
              <a:latin typeface="+mj-lt"/>
            </a:rPr>
            <a:t>Активы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Изображение 1" descr="Абстрактное изображение" title="Баннер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Надпись 1" descr="Балансовый отчет" title="Заголовок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ru-RU" sz="2000">
              <a:solidFill>
                <a:schemeClr val="bg1"/>
              </a:solidFill>
              <a:latin typeface="+mj-lt"/>
            </a:rPr>
            <a:t>Обязательства и собственный капитал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Таблица_Сводка" displayName="Таблица_Сводка" ref="B4:D7">
  <tableColumns count="3">
    <tableColumn id="1" xr3:uid="{00000000-0010-0000-0000-000001000000}" name="Сводка по сальдо" totalsRowLabel="Итог" dataDxfId="48" totalsRowDxfId="47"/>
    <tableColumn id="2" xr3:uid="{00000000-0010-0000-0000-000002000000}" name="Год 1" dataDxfId="46" totalsRowDxfId="45"/>
    <tableColumn id="3" xr3:uid="{00000000-0010-0000-0000-000003000000}" name="Год 2" totalsRowFunction="sum" dataDxfId="44" totalsRowDxfId="43"/>
  </tableColumns>
  <tableStyleInfo name="Таблица бизнес-данных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_ТекущиеАктивы" displayName="Таблица_ТекущиеАктивы" ref="B3:D10" totalsRowCount="1" headerRowDxfId="42" dataDxfId="41" totalsRowDxfId="40">
  <tableColumns count="3">
    <tableColumn id="1" xr3:uid="{00000000-0010-0000-0100-000001000000}" name="Текущие активы" totalsRowLabel="Текущие активы, всего" dataDxfId="39" totalsRowDxfId="38"/>
    <tableColumn id="2" xr3:uid="{00000000-0010-0000-0100-000002000000}" name="Год 1" totalsRowFunction="sum" dataDxfId="37" totalsRowDxfId="36"/>
    <tableColumn id="3" xr3:uid="{00000000-0010-0000-0100-000003000000}" name="Год 2" totalsRowFunction="sum" dataDxfId="35" totalsRowDxfId="34"/>
  </tableColumns>
  <tableStyleInfo name="Таблица бизнес-данных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_НеоборотныеАктивы" displayName="Таблица_НеоборотныеАктивы" ref="B12:D17" totalsRowCount="1" totalsRowDxfId="33">
  <tableColumns count="3">
    <tableColumn id="1" xr3:uid="{00000000-0010-0000-0200-000001000000}" name="Основные средства" totalsRowLabel="Основные средства, всего" dataDxfId="32" totalsRowDxfId="31"/>
    <tableColumn id="2" xr3:uid="{00000000-0010-0000-0200-000002000000}" name="Год 1" totalsRowFunction="sum" dataDxfId="30" totalsRowDxfId="29"/>
    <tableColumn id="3" xr3:uid="{00000000-0010-0000-0200-000003000000}" name="Год 2" totalsRowFunction="sum" dataDxfId="28" totalsRowDxfId="27"/>
  </tableColumns>
  <tableStyleInfo name="Таблица бизнес-данных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_ДругиеАктивы" displayName="Таблица_ДругиеАктивы" ref="B19:D21" totalsRowCount="1" totalsRowDxfId="26">
  <tableColumns count="3">
    <tableColumn id="1" xr3:uid="{00000000-0010-0000-0300-000001000000}" name="Другие активы" totalsRowLabel="Другие активы, всего" dataDxfId="25" totalsRowDxfId="24"/>
    <tableColumn id="2" xr3:uid="{00000000-0010-0000-0300-000002000000}" name="Год 1" totalsRowFunction="sum" dataDxfId="23" totalsRowDxfId="22"/>
    <tableColumn id="3" xr3:uid="{00000000-0010-0000-0300-000003000000}" name="Год 2" totalsRowFunction="sum" dataDxfId="21" totalsRowDxfId="20"/>
  </tableColumns>
  <tableStyleInfo name="Таблица бизнес-данных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Таблица_ТекущиеОбязательства" displayName="Таблица_ТекущиеОбязательства" ref="B3:D10" totalsRowCount="1" totalsRowDxfId="19">
  <tableColumns count="3">
    <tableColumn id="1" xr3:uid="{00000000-0010-0000-0400-000001000000}" name="Текущие обязательства" totalsRowLabel="Текущие обязательства, всего" dataDxfId="18" totalsRowDxfId="17"/>
    <tableColumn id="2" xr3:uid="{00000000-0010-0000-0400-000002000000}" name="Год 1" totalsRowFunction="sum" dataDxfId="16" totalsRowDxfId="15"/>
    <tableColumn id="3" xr3:uid="{00000000-0010-0000-0400-000003000000}" name="Год 2" totalsRowFunction="sum" dataDxfId="14" totalsRowDxfId="13"/>
  </tableColumns>
  <tableStyleInfo name="Таблица бизнес-данных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Таблица_ДолгосрочныеОбязательства" displayName="Таблица_ДолгосрочныеОбязательства" ref="B12:D14" totalsRowCount="1" totalsRowDxfId="12">
  <tableColumns count="3">
    <tableColumn id="1" xr3:uid="{00000000-0010-0000-0500-000001000000}" name="Долгосрочные обязательства" totalsRowLabel="Долгосрочные обязательства, всего" dataDxfId="11" totalsRowDxfId="10"/>
    <tableColumn id="2" xr3:uid="{00000000-0010-0000-0500-000002000000}" name="Год 1" totalsRowFunction="sum" dataDxfId="9" totalsRowDxfId="8"/>
    <tableColumn id="3" xr3:uid="{00000000-0010-0000-0500-000003000000}" name="Год 2" totalsRowFunction="sum" dataDxfId="7" totalsRowDxfId="6"/>
  </tableColumns>
  <tableStyleInfo name="Таблица бизнес-данных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Таблица_СобственныйКапитал" displayName="Таблица_СобственныйКапитал" ref="B16:D19" totalsRowCount="1">
  <tableColumns count="3">
    <tableColumn id="1" xr3:uid="{00000000-0010-0000-0600-000001000000}" name="Собственный капитал ответственного" totalsRowLabel="Собственный капитал ответственного, всего" dataDxfId="5" totalsRowDxfId="4"/>
    <tableColumn id="2" xr3:uid="{00000000-0010-0000-0600-000002000000}" name="Год 1" totalsRowFunction="sum" dataDxfId="3" totalsRowDxfId="2"/>
    <tableColumn id="3" xr3:uid="{00000000-0010-0000-0600-000003000000}" name="Год 2" totalsRowFunction="sum" dataDxfId="1" totalsRowDxfId="0"/>
  </tableColumns>
  <tableStyleInfo name="Таблица бизнес-данных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77734375" style="1" customWidth="1"/>
    <col min="2" max="2" width="47.44140625" style="1" customWidth="1"/>
    <col min="3" max="3" width="18.77734375" style="1" customWidth="1"/>
    <col min="4" max="4" width="17.44140625" style="1" customWidth="1"/>
    <col min="5" max="5" width="1.777343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YEAR(TODAY())-1 &amp; " год"</f>
        <v>2018 год</v>
      </c>
      <c r="D2" s="9" t="str">
        <f ca="1">YEAR(TODAY()) &amp; " год"</f>
        <v>2019 год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Таблица_ТекущиеАктивы[[#Totals],[Год 1]]+Таблица_НеоборотныеАктивы[[#Totals],[Год 1]]+Таблица_ДругиеАктивы[[#Totals],[Год 1]]</f>
        <v>9545</v>
      </c>
      <c r="D5" s="17">
        <f>Таблица_ТекущиеАктивы[[#Totals],[Год 2]]+Таблица_НеоборотныеАктивы[[#Totals],[Год 2]]+Таблица_ДругиеАктивы[[#Totals],[Год 2]]</f>
        <v>12735</v>
      </c>
    </row>
    <row r="6" spans="2:5" ht="21" customHeight="1" x14ac:dyDescent="0.3">
      <c r="B6" s="8" t="s">
        <v>2</v>
      </c>
      <c r="C6" s="18">
        <f>Таблица_ТекущиеОбязательства[[#Totals],[Год 1]]+Таблица_ДолгосрочныеОбязательства[[#Totals],[Год 1]]+Таблица_СобственныйКапитал[[#Totals],[Год 1]]</f>
        <v>8540</v>
      </c>
      <c r="D6" s="18">
        <f>Таблица_ТекущиеОбязательства[[#Totals],[Год 2]]+Таблица_ДолгосрочныеОбязательства[[#Totals],[Год 2]]+Таблица_СобственныйКапитал[[#Totals],[Год 2]]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Балансовый отчет" prompt="Введите предшествующий год в ячейке C2, а текущий — в ячейке D2. _x000a__x000a_Введите активы, обязательства и собственный капитал во вкладки ниже. Сводка по сальдо и год в годовых диаграммах в этой вкладке обновляются автоматически._x000a_" sqref="A1" xr:uid="{00000000-0002-0000-0000-000000000000}"/>
    <dataValidation allowBlank="1" showInputMessage="1" showErrorMessage="1" prompt="Введите предыдущий год в этой ячейке" sqref="C2" xr:uid="{00000000-0002-0000-0000-000001000000}"/>
    <dataValidation allowBlank="1" showInputMessage="1" showErrorMessage="1" prompt="Введите текущий год в этой ячейке" sqref="D2" xr:uid="{00000000-0002-0000-0000-000002000000}"/>
    <dataValidation allowBlank="1" showInputMessage="1" showErrorMessage="1" prompt="Эта таблица автоматически обновляется на основе данных из вкладок активов, обязательств и собственного капитала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77734375" style="1" customWidth="1"/>
    <col min="2" max="2" width="38.77734375" style="1" customWidth="1"/>
    <col min="3" max="3" width="18.77734375" style="1" customWidth="1"/>
    <col min="4" max="4" width="17.44140625" style="1" customWidth="1"/>
    <col min="5" max="9" width="1.777343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Предшествующий_год</f>
        <v>2018 год</v>
      </c>
      <c r="D2" s="11" t="str">
        <f ca="1">Текущий_год</f>
        <v>2019 год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SUBTOTAL(109,Таблица_ТекущиеАктивы[Год 1])</f>
        <v>4650</v>
      </c>
      <c r="D10" s="20">
        <f>SUBTOTAL(109,Таблица_ТекущиеАктивы[Год 2])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SUBTOTAL(109,Таблица_НеоборотныеАктивы[Год 1])</f>
        <v>4745</v>
      </c>
      <c r="D17" s="19">
        <f>SUBTOTAL(109,Таблица_НеоборотныеАктивы[Год 2])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SUBTOTAL(109,Таблица_ДругиеАктивы[Год 1])</f>
        <v>150</v>
      </c>
      <c r="D21" s="19">
        <f>SUBTOTAL(109,Таблица_ДругиеАктивы[Год 2])</f>
        <v>190</v>
      </c>
    </row>
  </sheetData>
  <dataValidations count="2">
    <dataValidation allowBlank="1" showInputMessage="1" showErrorMessage="1" prompt="Эта ячейка автоматически обновляется на основе вкладки &quot;Сводка&quot;." sqref="C2:D2" xr:uid="{00000000-0002-0000-0100-000000000000}"/>
    <dataValidation allowBlank="1" showInputMessage="1" showErrorMessage="1" prompt="Введите информацию о текущих, необоротных и других активах в этой вкладке" sqref="A1" xr:uid="{00000000-0002-0000-01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77734375" style="1" customWidth="1"/>
    <col min="2" max="2" width="38.77734375" style="1" customWidth="1"/>
    <col min="3" max="3" width="18.77734375" style="1" customWidth="1"/>
    <col min="4" max="4" width="17.44140625" style="1" customWidth="1"/>
    <col min="5" max="10" width="1.777343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Предшествующий_год</f>
        <v>2018 год</v>
      </c>
      <c r="D2" s="10" t="str">
        <f ca="1">Текущий_год</f>
        <v>2019 год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SUBTOTAL(109,Таблица_ТекущиеОбязательства[Год 1])</f>
        <v>1040</v>
      </c>
      <c r="D10" s="19">
        <f>SUBTOTAL(109,Таблица_ТекущиеОбязательства[Год 2])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SUBTOTAL(109,Таблица_ДолгосрочныеОбязательства[Год 1])</f>
        <v>1500</v>
      </c>
      <c r="D14" s="19">
        <f>SUBTOTAL(109,Таблица_ДолгосрочныеОбязательства[Год 2])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SUBTOTAL(109,Таблица_СобственныйКапитал[Год 1])</f>
        <v>6000</v>
      </c>
      <c r="D19" s="19">
        <f>SUBTOTAL(109,Таблица_СобственныйКапитал[Год 2])</f>
        <v>3150</v>
      </c>
    </row>
  </sheetData>
  <dataValidations count="2">
    <dataValidation allowBlank="1" showInputMessage="1" showErrorMessage="1" prompt="Эта ячейка автоматически обновляется на основе вкладки &quot;Сводка&quot;." sqref="C2:D2" xr:uid="{00000000-0002-0000-0200-000000000000}"/>
    <dataValidation allowBlank="1" showInputMessage="1" showErrorMessage="1" prompt="Введите информацию о текущих и долгосрочных обязательствах, а также собственном капитале в этой вкладке" sqref="A1" xr:uid="{00000000-0002-0000-02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48C893-941E-4E59-871D-C8899FD1A6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Сводка</vt:lpstr>
      <vt:lpstr>Активы</vt:lpstr>
      <vt:lpstr>Обязательства и собственный...</vt:lpstr>
      <vt:lpstr>Предшествующий_год</vt:lpstr>
      <vt:lpstr>Текущий_год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2019-07-12T07:10:58Z</dcterms:created>
  <dcterms:modified xsi:type="dcterms:W3CDTF">2019-07-12T07:10:58Z</dcterms:modified>
</cp:coreProperties>
</file>