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filterPrivacy="1"/>
  <xr:revisionPtr revIDLastSave="0" documentId="13_ncr:1_{947CFAA4-1F5C-4AB8-885D-17BF969289D4}" xr6:coauthVersionLast="45" xr6:coauthVersionMax="45" xr10:uidLastSave="{00000000-0000-0000-0000-000000000000}"/>
  <bookViews>
    <workbookView xWindow="-120" yWindow="-120" windowWidth="29040" windowHeight="17640" xr2:uid="{00000000-000D-0000-FFFF-FFFF00000000}"/>
  </bookViews>
  <sheets>
    <sheet name="Info und Zeitplan" sheetId="4" r:id="rId1"/>
    <sheet name="Programmnachverfolgung"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4" l="1"/>
  <c r="D25" i="2" l="1"/>
  <c r="H19" i="2"/>
  <c r="Z12" i="2"/>
  <c r="X12" i="2"/>
  <c r="V12" i="2"/>
  <c r="T12" i="2"/>
  <c r="R12" i="2"/>
  <c r="P12" i="2"/>
  <c r="N12" i="2"/>
  <c r="L12" i="2"/>
  <c r="J12" i="2"/>
  <c r="H12" i="2"/>
  <c r="F12" i="2"/>
  <c r="D12" i="2"/>
  <c r="D10" i="2"/>
  <c r="J4" i="4" l="1"/>
  <c r="B10" i="2" l="1"/>
  <c r="B13" i="2"/>
  <c r="B12" i="2"/>
  <c r="C2" i="2" l="1"/>
  <c r="F10" i="2"/>
  <c r="H10" i="2"/>
  <c r="J10" i="2"/>
  <c r="L10" i="2"/>
  <c r="N10" i="2"/>
  <c r="P10" i="2"/>
  <c r="R10" i="2"/>
  <c r="T10" i="2"/>
  <c r="V10" i="2"/>
  <c r="X10" i="2"/>
  <c r="Z10" i="2"/>
  <c r="D11" i="2"/>
  <c r="F11" i="2"/>
  <c r="H11" i="2"/>
  <c r="J11" i="2"/>
  <c r="L11" i="2"/>
  <c r="N11" i="2"/>
  <c r="P11" i="2"/>
  <c r="R11" i="2"/>
  <c r="T11" i="2"/>
  <c r="V11" i="2"/>
  <c r="X11" i="2"/>
  <c r="Z11" i="2"/>
  <c r="D13" i="2"/>
  <c r="F13" i="2"/>
  <c r="H13" i="2"/>
  <c r="J13" i="2"/>
  <c r="L13" i="2"/>
  <c r="N13" i="2"/>
  <c r="P13" i="2"/>
  <c r="R13" i="2"/>
  <c r="T13" i="2"/>
  <c r="V13" i="2"/>
  <c r="X13" i="2"/>
  <c r="Z13" i="2"/>
  <c r="B11" i="2"/>
  <c r="B31" i="2"/>
  <c r="B30" i="2"/>
  <c r="B29" i="2"/>
  <c r="B28" i="2"/>
  <c r="B25" i="2"/>
  <c r="B24" i="2"/>
  <c r="B23" i="2"/>
  <c r="B22" i="2"/>
  <c r="B19" i="2"/>
  <c r="B18" i="2"/>
  <c r="B17" i="2"/>
  <c r="B16" i="2"/>
  <c r="Z31" i="2"/>
  <c r="Z30" i="2"/>
  <c r="Z29" i="2"/>
  <c r="Z28" i="2"/>
  <c r="V31" i="2"/>
  <c r="V30" i="2"/>
  <c r="V29" i="2"/>
  <c r="V28" i="2"/>
  <c r="R31" i="2"/>
  <c r="R30" i="2"/>
  <c r="R29" i="2"/>
  <c r="R28" i="2"/>
  <c r="N31" i="2"/>
  <c r="N30" i="2"/>
  <c r="N29" i="2"/>
  <c r="N28" i="2"/>
  <c r="J31" i="2"/>
  <c r="J30" i="2"/>
  <c r="J29" i="2"/>
  <c r="J28" i="2"/>
  <c r="X31" i="2"/>
  <c r="X30" i="2"/>
  <c r="X29" i="2"/>
  <c r="X28" i="2"/>
  <c r="T31" i="2"/>
  <c r="T30" i="2"/>
  <c r="T29" i="2"/>
  <c r="T28" i="2"/>
  <c r="P31" i="2"/>
  <c r="P30" i="2"/>
  <c r="P29" i="2"/>
  <c r="P28" i="2"/>
  <c r="L31" i="2"/>
  <c r="L30" i="2"/>
  <c r="L29" i="2"/>
  <c r="L28" i="2"/>
  <c r="H31" i="2"/>
  <c r="H30" i="2"/>
  <c r="H29" i="2"/>
  <c r="H28" i="2"/>
  <c r="Z25" i="2"/>
  <c r="Z24" i="2"/>
  <c r="Z23" i="2"/>
  <c r="Z22" i="2"/>
  <c r="V25" i="2"/>
  <c r="V24" i="2"/>
  <c r="V23" i="2"/>
  <c r="V22" i="2"/>
  <c r="R25" i="2"/>
  <c r="R24" i="2"/>
  <c r="R23" i="2"/>
  <c r="R22" i="2"/>
  <c r="N25" i="2"/>
  <c r="N24" i="2"/>
  <c r="N23" i="2"/>
  <c r="N22" i="2"/>
  <c r="J25" i="2"/>
  <c r="J24" i="2"/>
  <c r="J23" i="2"/>
  <c r="J22" i="2"/>
  <c r="X25" i="2"/>
  <c r="X24" i="2"/>
  <c r="X23" i="2"/>
  <c r="X22" i="2"/>
  <c r="T25" i="2"/>
  <c r="T24" i="2"/>
  <c r="T23" i="2"/>
  <c r="T22" i="2"/>
  <c r="P25" i="2"/>
  <c r="P24" i="2"/>
  <c r="P23" i="2"/>
  <c r="P22" i="2"/>
  <c r="L25" i="2"/>
  <c r="L24" i="2"/>
  <c r="L23" i="2"/>
  <c r="L22" i="2"/>
  <c r="H25" i="2"/>
  <c r="H24" i="2"/>
  <c r="H23" i="2"/>
  <c r="H22" i="2"/>
  <c r="Z19" i="2"/>
  <c r="Z18" i="2"/>
  <c r="Z17" i="2"/>
  <c r="Z16" i="2"/>
  <c r="V19" i="2"/>
  <c r="V18" i="2"/>
  <c r="V17" i="2"/>
  <c r="V16" i="2"/>
  <c r="R19" i="2"/>
  <c r="R18" i="2"/>
  <c r="R17" i="2"/>
  <c r="R16" i="2"/>
  <c r="N19" i="2"/>
  <c r="N18" i="2"/>
  <c r="N17" i="2"/>
  <c r="N16" i="2"/>
  <c r="J19" i="2"/>
  <c r="J18" i="2"/>
  <c r="J17" i="2"/>
  <c r="J16" i="2"/>
  <c r="X19" i="2"/>
  <c r="X18" i="2"/>
  <c r="X17" i="2"/>
  <c r="X16" i="2"/>
  <c r="T19" i="2"/>
  <c r="T18" i="2"/>
  <c r="T17" i="2"/>
  <c r="T16" i="2"/>
  <c r="P19" i="2"/>
  <c r="P18" i="2"/>
  <c r="P17" i="2"/>
  <c r="P16" i="2"/>
  <c r="L19" i="2"/>
  <c r="L18" i="2"/>
  <c r="L17" i="2"/>
  <c r="L16" i="2"/>
  <c r="H18" i="2"/>
  <c r="H17" i="2"/>
  <c r="H16" i="2"/>
  <c r="S7" i="2" l="1"/>
  <c r="C7" i="2"/>
  <c r="F2" i="2"/>
  <c r="K7" i="2"/>
  <c r="W7" i="2"/>
  <c r="G7" i="2"/>
  <c r="O7" i="2"/>
  <c r="F31" i="2"/>
  <c r="F30" i="2"/>
  <c r="F29" i="2"/>
  <c r="F28" i="2"/>
  <c r="F25" i="2"/>
  <c r="F24" i="2"/>
  <c r="F23" i="2"/>
  <c r="F22" i="2"/>
  <c r="F19" i="2"/>
  <c r="F18" i="2"/>
  <c r="F17" i="2"/>
  <c r="F16" i="2"/>
  <c r="D31" i="2"/>
  <c r="D30" i="2"/>
  <c r="D29" i="2"/>
  <c r="D28" i="2"/>
  <c r="D24" i="2"/>
  <c r="D23" i="2"/>
  <c r="D22" i="2"/>
  <c r="D19" i="2"/>
  <c r="D18" i="2"/>
  <c r="D17" i="2"/>
  <c r="D16" i="2"/>
</calcChain>
</file>

<file path=xl/sharedStrings.xml><?xml version="1.0" encoding="utf-8"?>
<sst xmlns="http://schemas.openxmlformats.org/spreadsheetml/2006/main" count="182" uniqueCount="77">
  <si>
    <t>Fitnesstrainingsprogramm</t>
  </si>
  <si>
    <t>Name des Kunden</t>
  </si>
  <si>
    <t>Name des Fitnesstrainers</t>
  </si>
  <si>
    <t>Kundeninformationen</t>
  </si>
  <si>
    <t>Alter</t>
  </si>
  <si>
    <t>Geschlecht</t>
  </si>
  <si>
    <t>Größe (m)</t>
  </si>
  <si>
    <t>Größe (cm)</t>
  </si>
  <si>
    <t>Gewicht (kg)</t>
  </si>
  <si>
    <t>Brust (cm)</t>
  </si>
  <si>
    <t>Taille (cm)</t>
  </si>
  <si>
    <t>Körperfett</t>
  </si>
  <si>
    <t>Zielwert für Körperfett</t>
  </si>
  <si>
    <t>BMI</t>
  </si>
  <si>
    <t>Zielwert für BMI</t>
  </si>
  <si>
    <t>Vorschläge</t>
  </si>
  <si>
    <t xml:space="preserve"> </t>
  </si>
  <si>
    <t>Aufwärmen</t>
  </si>
  <si>
    <t>Übungen</t>
  </si>
  <si>
    <t>Übung 1</t>
  </si>
  <si>
    <t>Übung 2</t>
  </si>
  <si>
    <t>Übung 3</t>
  </si>
  <si>
    <t>Übung 4</t>
  </si>
  <si>
    <t>Kraft</t>
  </si>
  <si>
    <t>Kardio</t>
  </si>
  <si>
    <t>Abkühlen</t>
  </si>
  <si>
    <t>Wiederholungen</t>
  </si>
  <si>
    <t>Gew. (kg)</t>
  </si>
  <si>
    <t>Gew.</t>
  </si>
  <si>
    <t>Anfangsdatum des Programms</t>
  </si>
  <si>
    <t>Wochen</t>
  </si>
  <si>
    <t>Häufigkeit</t>
  </si>
  <si>
    <t>Anfang</t>
  </si>
  <si>
    <t>Programmnachverfolgung</t>
  </si>
  <si>
    <t>Woche 1</t>
  </si>
  <si>
    <t>Tag</t>
  </si>
  <si>
    <t>Datum</t>
  </si>
  <si>
    <t>Legenden</t>
  </si>
  <si>
    <t>Bitte geben Sie die Ist-Daten für die vorgeschlagenen Übungen ein, und ersehen Sie den Unterschied/die Abweichung, um das Programm für die nächste Woche zu planen.</t>
  </si>
  <si>
    <t>Tag-1</t>
  </si>
  <si>
    <t xml:space="preserve">Wiederholungen wie vorgeschlagen </t>
  </si>
  <si>
    <t>Diff</t>
  </si>
  <si>
    <t>bis</t>
  </si>
  <si>
    <t xml:space="preserve">Diff </t>
  </si>
  <si>
    <t>Tag-2</t>
  </si>
  <si>
    <t xml:space="preserve">Wiederholungen </t>
  </si>
  <si>
    <t xml:space="preserve">Diff  </t>
  </si>
  <si>
    <t xml:space="preserve">Gew.  </t>
  </si>
  <si>
    <t xml:space="preserve">Gew. </t>
  </si>
  <si>
    <t xml:space="preserve">Gew.    </t>
  </si>
  <si>
    <t>Gewicht wie vorgeschlagen</t>
  </si>
  <si>
    <t xml:space="preserve">Diff   </t>
  </si>
  <si>
    <t>Tag-3</t>
  </si>
  <si>
    <t xml:space="preserve">Wiederholungen  </t>
  </si>
  <si>
    <t xml:space="preserve">Diff    </t>
  </si>
  <si>
    <t xml:space="preserve">Gew.     </t>
  </si>
  <si>
    <t xml:space="preserve">Diff     </t>
  </si>
  <si>
    <t>Tag-4</t>
  </si>
  <si>
    <t xml:space="preserve">Wiederholungen     </t>
  </si>
  <si>
    <t xml:space="preserve">Wiederholungen   </t>
  </si>
  <si>
    <t>Unterschied zwischen Vorschlag und Ist-Wert</t>
  </si>
  <si>
    <t xml:space="preserve">Diff      </t>
  </si>
  <si>
    <t xml:space="preserve">Gew.      </t>
  </si>
  <si>
    <t xml:space="preserve">Gew.   </t>
  </si>
  <si>
    <t xml:space="preserve">Diff       </t>
  </si>
  <si>
    <t xml:space="preserve">Diff        </t>
  </si>
  <si>
    <t>Tag-5</t>
  </si>
  <si>
    <t xml:space="preserve">Wiederholungen      </t>
  </si>
  <si>
    <t xml:space="preserve">Wiederholungen    </t>
  </si>
  <si>
    <t xml:space="preserve">Diff         </t>
  </si>
  <si>
    <t xml:space="preserve">Gew.       </t>
  </si>
  <si>
    <t xml:space="preserve">Diff           </t>
  </si>
  <si>
    <t>Tag-6</t>
  </si>
  <si>
    <t xml:space="preserve">Diff          </t>
  </si>
  <si>
    <t xml:space="preserve">Gew.        </t>
  </si>
  <si>
    <t xml:space="preserve"> Diff</t>
  </si>
  <si>
    <t>Anweisungen: Duplizieren Sie dieses Blatt, um die Wochenanzahl für das geplante Programm zu erreichen.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</si>
</sst>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407]d/\ mmm/\ yy;@"/>
    <numFmt numFmtId="167" formatCode="0.00_ ;\-0.00\ "/>
  </numFmts>
  <fonts count="32" x14ac:knownFonts="1">
    <font>
      <sz val="11"/>
      <color theme="1"/>
      <name val="Arial"/>
      <family val="2"/>
      <scheme val="minor"/>
    </font>
    <font>
      <b/>
      <sz val="12"/>
      <color theme="1"/>
      <name val="Arial"/>
      <family val="2"/>
      <scheme val="minor"/>
    </font>
    <font>
      <sz val="8"/>
      <color theme="1"/>
      <name val="Arial"/>
      <family val="2"/>
      <scheme val="minor"/>
    </font>
    <font>
      <sz val="9"/>
      <color theme="1"/>
      <name val="Arial"/>
      <family val="2"/>
      <scheme val="minor"/>
    </font>
    <font>
      <b/>
      <sz val="9"/>
      <color theme="0"/>
      <name val="Arial"/>
      <family val="2"/>
      <scheme val="minor"/>
    </font>
    <font>
      <b/>
      <sz val="9"/>
      <color theme="1"/>
      <name val="Arial"/>
      <family val="2"/>
      <scheme val="minor"/>
    </font>
    <font>
      <b/>
      <sz val="8"/>
      <color theme="1"/>
      <name val="Arial"/>
      <family val="2"/>
      <scheme val="minor"/>
    </font>
    <font>
      <b/>
      <sz val="9"/>
      <color theme="6" tint="-0.499984740745262"/>
      <name val="Arial"/>
      <family val="2"/>
      <scheme val="minor"/>
    </font>
    <font>
      <sz val="11"/>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2"/>
      <color theme="1"/>
      <name val="Arial"/>
      <family val="2"/>
      <scheme val="minor"/>
    </font>
    <font>
      <sz val="11"/>
      <color theme="1"/>
      <name val="Arial"/>
      <family val="2"/>
      <scheme val="minor"/>
    </font>
    <font>
      <sz val="9"/>
      <color theme="1"/>
      <name val="Arial"/>
      <family val="2"/>
      <scheme val="minor"/>
    </font>
    <font>
      <b/>
      <sz val="9"/>
      <color theme="6" tint="-0.499984740745262"/>
      <name val="Arial"/>
      <family val="2"/>
      <scheme val="minor"/>
    </font>
    <font>
      <b/>
      <sz val="9"/>
      <color theme="0"/>
      <name val="Arial"/>
      <family val="2"/>
      <scheme val="minor"/>
    </font>
    <font>
      <b/>
      <sz val="8"/>
      <color theme="1"/>
      <name val="Arial"/>
      <family val="2"/>
      <scheme val="minor"/>
    </font>
    <font>
      <b/>
      <sz val="9"/>
      <name val="Arial"/>
      <family val="2"/>
      <scheme val="minor"/>
    </font>
  </fonts>
  <fills count="38">
    <fill>
      <patternFill patternType="none"/>
    </fill>
    <fill>
      <patternFill patternType="gray125"/>
    </fill>
    <fill>
      <patternFill patternType="solid">
        <fgColor theme="4"/>
        <bgColor theme="4"/>
      </patternFill>
    </fill>
    <fill>
      <patternFill patternType="solid">
        <fgColor theme="4" tint="0.39997558519241921"/>
        <bgColor indexed="64"/>
      </patternFill>
    </fill>
    <fill>
      <patternFill patternType="solid">
        <fgColor theme="4" tint="0.79998168889431442"/>
        <bgColor indexed="65"/>
      </patternFill>
    </fill>
    <fill>
      <patternFill patternType="solid">
        <fgColor theme="6" tint="0.79998168889431442"/>
        <bgColor indexed="64"/>
      </patternFill>
    </fill>
    <fill>
      <patternFill patternType="solid">
        <fgColor theme="3" tint="0.59999389629810485"/>
        <bgColor indexed="64"/>
      </patternFill>
    </fill>
    <fill>
      <patternFill patternType="solid">
        <fgColor theme="4" tint="-0.249977111117893"/>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style="thin">
        <color theme="4" tint="-0.24994659260841701"/>
      </right>
      <top/>
      <bottom/>
      <diagonal/>
    </border>
    <border>
      <left style="thin">
        <color theme="4" tint="0.39994506668294322"/>
      </left>
      <right style="thin">
        <color theme="4" tint="-0.24994659260841701"/>
      </right>
      <top style="thin">
        <color theme="4" tint="-0.24994659260841701"/>
      </top>
      <bottom style="thin">
        <color theme="4" tint="-0.24994659260841701"/>
      </bottom>
      <diagonal/>
    </border>
    <border>
      <left style="thin">
        <color theme="4" tint="0.39994506668294322"/>
      </left>
      <right style="thin">
        <color theme="4" tint="-0.24994659260841701"/>
      </right>
      <top style="thin">
        <color theme="4" tint="-0.24994659260841701"/>
      </top>
      <bottom/>
      <diagonal/>
    </border>
    <border>
      <left style="thin">
        <color theme="4" tint="-0.24994659260841701"/>
      </left>
      <right/>
      <top/>
      <bottom/>
      <diagonal/>
    </border>
    <border>
      <left style="thin">
        <color theme="4" tint="0.39994506668294322"/>
      </left>
      <right/>
      <top/>
      <bottom/>
      <diagonal/>
    </border>
    <border>
      <left style="thin">
        <color theme="0"/>
      </left>
      <right/>
      <top/>
      <bottom/>
      <diagonal/>
    </border>
    <border>
      <left style="thin">
        <color theme="4" tint="-0.24994659260841701"/>
      </left>
      <right style="thin">
        <color theme="1"/>
      </right>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6" fillId="3" borderId="1" applyNumberFormat="0">
      <alignment horizontal="center" vertical="center"/>
    </xf>
    <xf numFmtId="0" fontId="3" fillId="4" borderId="1" applyNumberFormat="0" applyAlignment="0" applyProtection="0">
      <alignment horizontal="right" vertical="center"/>
    </xf>
    <xf numFmtId="0" fontId="4" fillId="2" borderId="10" applyNumberFormat="0" applyBorder="0" applyProtection="0">
      <alignment horizontal="left" vertical="center"/>
    </xf>
    <xf numFmtId="0" fontId="7" fillId="5" borderId="1" applyNumberFormat="0" applyProtection="0">
      <alignment horizontal="left" vertical="center" indent="1"/>
    </xf>
    <xf numFmtId="43" fontId="8" fillId="0" borderId="0" applyFont="0" applyFill="0" applyBorder="0" applyAlignment="0" applyProtection="0"/>
    <xf numFmtId="41"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9" fillId="0" borderId="0" applyNumberFormat="0" applyFill="0" applyBorder="0" applyAlignment="0" applyProtection="0"/>
    <xf numFmtId="0" fontId="10" fillId="0" borderId="16" applyNumberFormat="0" applyFill="0" applyAlignment="0" applyProtection="0"/>
    <xf numFmtId="0" fontId="11" fillId="0" borderId="17" applyNumberFormat="0" applyFill="0" applyAlignment="0" applyProtection="0"/>
    <xf numFmtId="0" fontId="12" fillId="0" borderId="18" applyNumberFormat="0" applyFill="0" applyAlignment="0" applyProtection="0"/>
    <xf numFmtId="0" fontId="12" fillId="0" borderId="0" applyNumberFormat="0" applyFill="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0" borderId="0" applyNumberFormat="0" applyBorder="0" applyAlignment="0" applyProtection="0"/>
    <xf numFmtId="0" fontId="16" fillId="11" borderId="19" applyNumberFormat="0" applyAlignment="0" applyProtection="0"/>
    <xf numFmtId="0" fontId="17" fillId="12" borderId="20" applyNumberFormat="0" applyAlignment="0" applyProtection="0"/>
    <xf numFmtId="0" fontId="18" fillId="12" borderId="19" applyNumberFormat="0" applyAlignment="0" applyProtection="0"/>
    <xf numFmtId="0" fontId="19" fillId="0" borderId="21" applyNumberFormat="0" applyFill="0" applyAlignment="0" applyProtection="0"/>
    <xf numFmtId="0" fontId="20" fillId="13" borderId="22" applyNumberFormat="0" applyAlignment="0" applyProtection="0"/>
    <xf numFmtId="0" fontId="21" fillId="0" borderId="0" applyNumberFormat="0" applyFill="0" applyBorder="0" applyAlignment="0" applyProtection="0"/>
    <xf numFmtId="0" fontId="8" fillId="14" borderId="23" applyNumberFormat="0" applyFont="0" applyAlignment="0" applyProtection="0"/>
    <xf numFmtId="0" fontId="22" fillId="0" borderId="0" applyNumberFormat="0" applyFill="0" applyBorder="0" applyAlignment="0" applyProtection="0"/>
    <xf numFmtId="0" fontId="23" fillId="0" borderId="24" applyNumberFormat="0" applyFill="0" applyAlignment="0" applyProtection="0"/>
    <xf numFmtId="0" fontId="24" fillId="15" borderId="0" applyNumberFormat="0" applyBorder="0" applyAlignment="0" applyProtection="0"/>
    <xf numFmtId="0" fontId="8" fillId="4"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4"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4"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4"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4"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4"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cellStyleXfs>
  <cellXfs count="75">
    <xf numFmtId="0" fontId="0" fillId="0" borderId="0" xfId="0"/>
    <xf numFmtId="0" fontId="3" fillId="0" borderId="0" xfId="0" applyFont="1"/>
    <xf numFmtId="2" fontId="2" fillId="0" borderId="0" xfId="0" applyNumberFormat="1" applyFont="1" applyAlignment="1">
      <alignment horizontal="right" vertical="center"/>
    </xf>
    <xf numFmtId="0" fontId="3" fillId="0" borderId="0" xfId="0" applyFont="1" applyBorder="1" applyAlignment="1">
      <alignment horizontal="left" vertical="center"/>
    </xf>
    <xf numFmtId="0" fontId="2" fillId="0" borderId="0" xfId="0" applyFont="1"/>
    <xf numFmtId="0" fontId="2" fillId="0" borderId="9" xfId="0" applyFont="1" applyBorder="1" applyAlignment="1">
      <alignment horizontal="right" vertical="center"/>
    </xf>
    <xf numFmtId="0" fontId="3" fillId="4" borderId="1" xfId="2" applyAlignment="1" applyProtection="1">
      <alignment horizontal="center" vertical="center"/>
    </xf>
    <xf numFmtId="0" fontId="3" fillId="4" borderId="1" xfId="2" applyAlignment="1" applyProtection="1">
      <alignment horizontal="center" vertical="center"/>
      <protection locked="0"/>
    </xf>
    <xf numFmtId="0" fontId="3" fillId="4" borderId="1" xfId="2" applyAlignment="1">
      <alignment horizontal="center" vertical="center"/>
    </xf>
    <xf numFmtId="0" fontId="2" fillId="0" borderId="0" xfId="0" applyFont="1" applyAlignment="1">
      <alignment vertical="center"/>
    </xf>
    <xf numFmtId="2" fontId="3" fillId="4" borderId="2" xfId="2" applyNumberFormat="1" applyFont="1" applyFill="1" applyBorder="1" applyAlignment="1">
      <alignment horizontal="center" vertical="center"/>
    </xf>
    <xf numFmtId="0" fontId="7" fillId="5" borderId="2" xfId="4" applyNumberFormat="1" applyFont="1" applyFill="1" applyBorder="1" applyAlignment="1">
      <alignment horizontal="center" vertical="center"/>
    </xf>
    <xf numFmtId="0" fontId="3" fillId="4" borderId="2" xfId="2" applyNumberFormat="1" applyFont="1" applyFill="1" applyBorder="1" applyAlignment="1">
      <alignment horizontal="center" vertical="center"/>
    </xf>
    <xf numFmtId="0" fontId="3" fillId="4" borderId="3" xfId="2" applyNumberFormat="1" applyFont="1" applyFill="1" applyBorder="1" applyAlignment="1">
      <alignment horizontal="left" vertical="center"/>
    </xf>
    <xf numFmtId="0" fontId="4" fillId="7" borderId="0" xfId="3" applyNumberFormat="1" applyFont="1" applyFill="1" applyBorder="1" applyAlignment="1">
      <alignment horizontal="left" vertical="center"/>
    </xf>
    <xf numFmtId="0" fontId="6" fillId="3" borderId="12" xfId="1" applyNumberFormat="1" applyFont="1" applyFill="1" applyBorder="1" applyAlignment="1">
      <alignment horizontal="center" vertical="center"/>
    </xf>
    <xf numFmtId="1" fontId="7" fillId="5" borderId="2" xfId="4" applyNumberFormat="1" applyFont="1" applyFill="1" applyBorder="1" applyAlignment="1">
      <alignment horizontal="center" vertical="center"/>
    </xf>
    <xf numFmtId="1" fontId="3" fillId="4" borderId="2" xfId="2" applyNumberFormat="1" applyFont="1" applyFill="1" applyBorder="1" applyAlignment="1">
      <alignment horizontal="center" vertical="center"/>
    </xf>
    <xf numFmtId="2" fontId="7" fillId="5" borderId="2" xfId="4" applyNumberFormat="1" applyFont="1" applyFill="1" applyBorder="1" applyAlignment="1">
      <alignment horizontal="center" vertical="center"/>
    </xf>
    <xf numFmtId="0" fontId="4" fillId="7" borderId="0" xfId="3" applyFont="1" applyFill="1" applyBorder="1" applyAlignment="1">
      <alignment horizontal="left" vertical="center"/>
    </xf>
    <xf numFmtId="2" fontId="7" fillId="5" borderId="2" xfId="4" applyNumberFormat="1" applyFont="1" applyFill="1" applyBorder="1" applyAlignment="1">
      <alignment horizontal="center"/>
    </xf>
    <xf numFmtId="0" fontId="6" fillId="3" borderId="12" xfId="1" applyNumberFormat="1" applyFont="1" applyFill="1" applyBorder="1" applyAlignment="1">
      <alignment horizontal="left" vertical="center" indent="1"/>
    </xf>
    <xf numFmtId="0" fontId="6" fillId="3" borderId="15" xfId="1" applyNumberFormat="1" applyFont="1" applyFill="1" applyBorder="1" applyAlignment="1">
      <alignment horizontal="center" vertical="center"/>
    </xf>
    <xf numFmtId="0" fontId="6" fillId="0" borderId="5" xfId="0" applyNumberFormat="1" applyFont="1" applyBorder="1" applyAlignment="1">
      <alignment vertical="center"/>
    </xf>
    <xf numFmtId="0" fontId="2" fillId="0" borderId="5" xfId="0" applyNumberFormat="1" applyFont="1" applyBorder="1" applyAlignment="1"/>
    <xf numFmtId="0" fontId="0" fillId="0" borderId="0" xfId="0" applyNumberFormat="1"/>
    <xf numFmtId="0" fontId="2" fillId="0" borderId="0" xfId="0" applyNumberFormat="1" applyFont="1" applyAlignment="1">
      <alignment horizontal="center" vertical="center"/>
    </xf>
    <xf numFmtId="0" fontId="3" fillId="0" borderId="0" xfId="0" applyNumberFormat="1" applyFont="1"/>
    <xf numFmtId="0" fontId="2" fillId="0" borderId="0" xfId="0" applyNumberFormat="1" applyFont="1" applyAlignment="1">
      <alignment horizontal="right" vertical="center"/>
    </xf>
    <xf numFmtId="0" fontId="25" fillId="0" borderId="0" xfId="0" applyFont="1" applyAlignment="1">
      <alignment horizontal="center" vertical="center"/>
    </xf>
    <xf numFmtId="0" fontId="26" fillId="0" borderId="0" xfId="0" applyFont="1"/>
    <xf numFmtId="0" fontId="27" fillId="0" borderId="0" xfId="0" applyFont="1"/>
    <xf numFmtId="0" fontId="27" fillId="0" borderId="0" xfId="0" applyFont="1" applyAlignment="1">
      <alignment horizontal="left"/>
    </xf>
    <xf numFmtId="166" fontId="28" fillId="5" borderId="1" xfId="4" applyNumberFormat="1" applyFont="1">
      <alignment horizontal="left" vertical="center" indent="1"/>
    </xf>
    <xf numFmtId="0" fontId="30" fillId="0" borderId="0" xfId="0" applyFont="1" applyBorder="1" applyAlignment="1">
      <alignment horizontal="left" vertical="center"/>
    </xf>
    <xf numFmtId="0" fontId="30" fillId="0" borderId="0" xfId="0" applyNumberFormat="1" applyFont="1" applyBorder="1" applyAlignment="1">
      <alignment horizontal="left" vertical="center"/>
    </xf>
    <xf numFmtId="0" fontId="29" fillId="7" borderId="13" xfId="0" applyFont="1" applyFill="1" applyBorder="1" applyAlignment="1">
      <alignment vertical="center"/>
    </xf>
    <xf numFmtId="0" fontId="29" fillId="7" borderId="14" xfId="0" applyFont="1" applyFill="1" applyBorder="1" applyAlignment="1">
      <alignment vertical="center"/>
    </xf>
    <xf numFmtId="0" fontId="29" fillId="7" borderId="11" xfId="3" applyFont="1" applyFill="1" applyBorder="1">
      <alignment horizontal="left" vertical="center"/>
    </xf>
    <xf numFmtId="0" fontId="27" fillId="0" borderId="0" xfId="0" applyFont="1" applyBorder="1" applyAlignment="1">
      <alignment horizontal="left"/>
    </xf>
    <xf numFmtId="0" fontId="27" fillId="4" borderId="2" xfId="2" applyFont="1" applyFill="1" applyBorder="1" applyAlignment="1">
      <alignment horizontal="left" vertical="center"/>
    </xf>
    <xf numFmtId="0" fontId="28" fillId="5" borderId="2" xfId="4" applyFont="1" applyFill="1" applyBorder="1" applyAlignment="1">
      <alignment horizontal="left" vertical="center" indent="1"/>
    </xf>
    <xf numFmtId="0" fontId="31" fillId="6" borderId="1" xfId="0" applyFont="1" applyFill="1" applyBorder="1" applyAlignment="1">
      <alignment horizontal="center" vertical="center"/>
    </xf>
    <xf numFmtId="0" fontId="31" fillId="3" borderId="1" xfId="1" applyFont="1" applyBorder="1" applyAlignment="1">
      <alignment horizontal="center" vertical="center"/>
    </xf>
    <xf numFmtId="0" fontId="27" fillId="4" borderId="0" xfId="2" applyFont="1" applyBorder="1" applyAlignment="1">
      <alignment horizontal="left" vertical="center"/>
    </xf>
    <xf numFmtId="0" fontId="29" fillId="7" borderId="10" xfId="3" applyFont="1" applyFill="1" applyBorder="1">
      <alignment horizontal="left" vertical="center"/>
    </xf>
    <xf numFmtId="0" fontId="28" fillId="5" borderId="2" xfId="4" applyFont="1" applyFill="1" applyBorder="1" applyAlignment="1">
      <alignment horizontal="left" indent="1"/>
    </xf>
    <xf numFmtId="0" fontId="31" fillId="3" borderId="1" xfId="1" applyFont="1">
      <alignment horizontal="center" vertical="center"/>
    </xf>
    <xf numFmtId="2" fontId="28" fillId="5" borderId="2" xfId="4" applyNumberFormat="1" applyFont="1" applyFill="1" applyBorder="1" applyAlignment="1">
      <alignment horizontal="left" indent="1"/>
    </xf>
    <xf numFmtId="0" fontId="27" fillId="4" borderId="2" xfId="2" applyFont="1" applyFill="1" applyBorder="1" applyAlignment="1"/>
    <xf numFmtId="0" fontId="27" fillId="0" borderId="0" xfId="0" applyFont="1" applyBorder="1" applyAlignment="1">
      <alignment horizontal="left" vertical="center"/>
    </xf>
    <xf numFmtId="167" fontId="28" fillId="5" borderId="2" xfId="4" applyNumberFormat="1" applyFont="1" applyFill="1" applyBorder="1" applyAlignment="1">
      <alignment horizontal="left" vertical="center" indent="1"/>
    </xf>
    <xf numFmtId="0" fontId="28" fillId="5" borderId="1" xfId="4" applyFont="1">
      <alignment horizontal="left" vertical="center" indent="1"/>
    </xf>
    <xf numFmtId="0" fontId="27" fillId="4" borderId="1" xfId="2" applyFont="1" applyAlignment="1">
      <alignment horizontal="right" vertical="center" indent="1"/>
    </xf>
    <xf numFmtId="0" fontId="29" fillId="7" borderId="2" xfId="3" applyFont="1" applyFill="1" applyBorder="1">
      <alignment horizontal="left" vertical="center"/>
    </xf>
    <xf numFmtId="0" fontId="29" fillId="7" borderId="4" xfId="3" applyFont="1" applyFill="1" applyBorder="1">
      <alignment horizontal="left" vertical="center"/>
    </xf>
    <xf numFmtId="0" fontId="29" fillId="7" borderId="3" xfId="3" applyFont="1" applyFill="1" applyBorder="1">
      <alignment horizontal="left" vertical="center"/>
    </xf>
    <xf numFmtId="0" fontId="25" fillId="0" borderId="0" xfId="0" applyFont="1" applyAlignment="1">
      <alignment horizontal="center" vertical="center"/>
    </xf>
    <xf numFmtId="0" fontId="28" fillId="5" borderId="1" xfId="4" applyFont="1" applyAlignment="1">
      <alignment horizontal="left" vertical="center" indent="1"/>
    </xf>
    <xf numFmtId="0" fontId="2" fillId="0" borderId="0" xfId="0" applyFont="1" applyAlignment="1">
      <alignment horizontal="center" vertical="center"/>
    </xf>
    <xf numFmtId="0" fontId="6" fillId="3" borderId="6" xfId="1" applyBorder="1">
      <alignment horizontal="center" vertical="center"/>
    </xf>
    <xf numFmtId="0" fontId="6" fillId="3" borderId="7" xfId="1" applyBorder="1">
      <alignment horizontal="center" vertical="center"/>
    </xf>
    <xf numFmtId="0" fontId="6" fillId="3" borderId="8" xfId="1" applyBorder="1">
      <alignment horizontal="center" vertical="center"/>
    </xf>
    <xf numFmtId="0" fontId="1" fillId="0" borderId="0" xfId="0" applyFont="1" applyAlignment="1">
      <alignment horizontal="center" vertical="center"/>
    </xf>
    <xf numFmtId="0" fontId="4" fillId="7" borderId="6" xfId="3" applyFill="1" applyBorder="1">
      <alignment horizontal="left" vertical="center"/>
    </xf>
    <xf numFmtId="0" fontId="4" fillId="7" borderId="7" xfId="3" applyFill="1" applyBorder="1">
      <alignment horizontal="left" vertical="center"/>
    </xf>
    <xf numFmtId="0" fontId="4" fillId="7" borderId="8" xfId="3" applyFill="1" applyBorder="1">
      <alignment horizontal="left" vertical="center"/>
    </xf>
    <xf numFmtId="166" fontId="3" fillId="4" borderId="1" xfId="2" applyNumberFormat="1" applyAlignment="1">
      <alignment horizontal="center" vertical="center"/>
    </xf>
    <xf numFmtId="0" fontId="5" fillId="4" borderId="1" xfId="2" applyFont="1" applyAlignment="1">
      <alignment horizontal="center" vertical="center"/>
    </xf>
    <xf numFmtId="0" fontId="6" fillId="0" borderId="5" xfId="0" applyFont="1" applyBorder="1" applyAlignment="1" applyProtection="1">
      <alignment horizontal="center" vertical="center" wrapText="1"/>
    </xf>
    <xf numFmtId="0" fontId="3" fillId="4" borderId="1" xfId="2" applyAlignment="1" applyProtection="1">
      <alignment horizontal="center" vertical="center"/>
      <protection locked="0"/>
    </xf>
    <xf numFmtId="0" fontId="3" fillId="4" borderId="1" xfId="2" applyAlignment="1" applyProtection="1">
      <alignment horizontal="left" vertical="center"/>
      <protection locked="0"/>
    </xf>
    <xf numFmtId="166" fontId="3" fillId="4" borderId="6" xfId="2" applyNumberFormat="1" applyBorder="1" applyAlignment="1">
      <alignment horizontal="center" vertical="center"/>
    </xf>
    <xf numFmtId="166" fontId="3" fillId="4" borderId="7" xfId="2" applyNumberFormat="1" applyBorder="1" applyAlignment="1">
      <alignment horizontal="center" vertical="center"/>
    </xf>
    <xf numFmtId="166" fontId="3" fillId="4" borderId="8" xfId="2" applyNumberFormat="1" applyBorder="1" applyAlignment="1">
      <alignment horizontal="center" vertical="center"/>
    </xf>
  </cellXfs>
  <cellStyles count="51">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6" builtinId="27" customBuiltin="1"/>
    <cellStyle name="Calculation" xfId="20" builtinId="22" customBuiltin="1"/>
    <cellStyle name="Check Cell" xfId="22" builtinId="23" customBuiltin="1"/>
    <cellStyle name="Comma" xfId="5" builtinId="3" customBuiltin="1"/>
    <cellStyle name="Comma [0]" xfId="6" builtinId="6" customBuiltin="1"/>
    <cellStyle name="Currency" xfId="7" builtinId="4" customBuiltin="1"/>
    <cellStyle name="Currency [0]" xfId="8" builtinId="7" customBuiltin="1"/>
    <cellStyle name="Explanatory Text" xfId="25" builtinId="53" customBuiltin="1"/>
    <cellStyle name="fitness_abschnitt" xfId="3" xr:uid="{00000000-0005-0000-0000-000002000000}"/>
    <cellStyle name="fitness_allgemein" xfId="2" xr:uid="{00000000-0005-0000-0000-000000000000}"/>
    <cellStyle name="fitness_info" xfId="4" xr:uid="{00000000-0005-0000-0000-000001000000}"/>
    <cellStyle name="Fitnessüberschrift" xfId="1" xr:uid="{00000000-0005-0000-0000-000003000000}"/>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Input" xfId="18" builtinId="20" customBuiltin="1"/>
    <cellStyle name="Linked Cell" xfId="21" builtinId="24" customBuiltin="1"/>
    <cellStyle name="Neutral" xfId="17" builtinId="28" customBuiltin="1"/>
    <cellStyle name="Normal" xfId="0" builtinId="0" customBuiltin="1"/>
    <cellStyle name="Note" xfId="24" builtinId="10" customBuiltin="1"/>
    <cellStyle name="Output" xfId="19" builtinId="21" customBuiltin="1"/>
    <cellStyle name="Percent" xfId="9" builtinId="5" customBuiltin="1"/>
    <cellStyle name="Title" xfId="10" builtinId="15" customBuiltin="1"/>
    <cellStyle name="Total" xfId="26" builtinId="25" customBuiltin="1"/>
    <cellStyle name="Warning Text" xfId="23" builtinId="11" customBuiltin="1"/>
  </cellStyles>
  <dxfs count="282">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top style="thin">
          <color theme="4" tint="-0.24994659260841701"/>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top style="thin">
          <color theme="4" tint="-0.24994659260841701"/>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top style="thin">
          <color theme="4" tint="-0.24994659260841701"/>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1"/>
        <name val="Arial"/>
        <family val="2"/>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top style="thin">
          <color theme="4" tint="-0.24994659260841701"/>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0" formatCode="General"/>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left" vertical="center" textRotation="0" wrapText="0" indent="1"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top style="thin">
          <color theme="4" tint="-0.24994659260841701"/>
        </top>
        <bottom/>
      </border>
    </dxf>
    <dxf>
      <border outline="0">
        <right style="thin">
          <color theme="4" tint="-0.24994659260841701"/>
        </right>
        <top style="thin">
          <color theme="4" tint="-0.24994659260841701"/>
        </top>
        <bottom style="thin">
          <color theme="4" tint="-0.24994659260841701"/>
        </bottom>
      </border>
    </dxf>
    <dxf>
      <font>
        <b/>
        <i val="0"/>
        <strike val="0"/>
        <condense val="0"/>
        <extend val="0"/>
        <outline val="0"/>
        <shadow val="0"/>
        <u val="none"/>
        <vertAlign val="baseline"/>
        <sz val="9"/>
        <color theme="0"/>
        <name val="Arial"/>
        <scheme val="minor"/>
      </font>
      <fill>
        <patternFill patternType="solid">
          <fgColor theme="4"/>
          <bgColor theme="4" tint="-0.249977111117893"/>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outline="0">
        <bottom style="thin">
          <color theme="4" tint="0.39994506668294322"/>
        </bottom>
      </border>
    </dxf>
    <dxf>
      <font>
        <b val="0"/>
        <i val="0"/>
        <strike val="0"/>
        <condense val="0"/>
        <extend val="0"/>
        <outline val="0"/>
        <shadow val="0"/>
        <u val="none"/>
        <vertAlign val="baseline"/>
        <sz val="9"/>
        <color auto="1"/>
        <name val="Arial"/>
        <scheme val="minor"/>
      </font>
      <fill>
        <patternFill patternType="solid">
          <fgColor indexed="64"/>
          <bgColor theme="3" tint="0.59999389629810485"/>
        </patternFill>
      </fill>
      <alignment horizontal="left" vertical="center" textRotation="0" wrapText="0" relative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outline="0">
        <bottom style="thin">
          <color theme="4" tint="0.39994506668294322"/>
        </bottom>
      </border>
    </dxf>
    <dxf>
      <font>
        <b val="0"/>
        <i val="0"/>
        <strike val="0"/>
        <condense val="0"/>
        <extend val="0"/>
        <outline val="0"/>
        <shadow val="0"/>
        <u val="none"/>
        <vertAlign val="baseline"/>
        <sz val="9"/>
        <color auto="1"/>
        <name val="Arial"/>
        <scheme val="minor"/>
      </font>
      <fill>
        <patternFill patternType="solid">
          <fgColor indexed="64"/>
          <bgColor theme="3" tint="0.59999389629810485"/>
        </patternFill>
      </fill>
      <alignment horizontal="left" vertical="center" textRotation="0" wrapText="0" relative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outline="0">
        <bottom style="thin">
          <color theme="4" tint="0.39994506668294322"/>
        </bottom>
      </border>
    </dxf>
    <dxf>
      <font>
        <b val="0"/>
        <i val="0"/>
        <strike val="0"/>
        <condense val="0"/>
        <extend val="0"/>
        <outline val="0"/>
        <shadow val="0"/>
        <u val="none"/>
        <vertAlign val="baseline"/>
        <sz val="9"/>
        <color auto="1"/>
        <name val="Arial"/>
        <scheme val="minor"/>
      </font>
      <fill>
        <patternFill patternType="solid">
          <fgColor indexed="64"/>
          <bgColor theme="3" tint="0.59999389629810485"/>
        </patternFill>
      </fill>
      <alignment horizontal="left" vertical="center" textRotation="0" wrapText="0" relative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border>
        <top style="thin">
          <color theme="4" tint="-0.24994659260841701"/>
        </top>
      </border>
    </dxf>
    <dxf>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bottom/>
      </border>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bottom style="thin">
          <color theme="4" tint="-0.24994659260841701"/>
        </bottom>
      </border>
    </dxf>
    <dxf>
      <font>
        <b/>
        <i val="0"/>
        <strike val="0"/>
        <condense val="0"/>
        <extend val="0"/>
        <outline val="0"/>
        <shadow val="0"/>
        <u val="none"/>
        <vertAlign val="baseline"/>
        <sz val="9"/>
        <color auto="1"/>
        <name val="Arial"/>
        <scheme val="minor"/>
      </font>
      <fill>
        <patternFill patternType="solid">
          <fgColor indexed="64"/>
          <bgColor theme="3" tint="0.59999389629810485"/>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font>
    </dxf>
  </dxfs>
  <tableStyles count="1" defaultTableStyle="TableStyleMedium9" defaultPivotStyle="PivotStyleLight16">
    <tableStyle name="Kunde" pivot="0" count="1" xr9:uid="{00000000-0011-0000-FFFF-FFFF00000000}">
      <tableStyleElement type="firstColumn" dxfId="281"/>
    </tableStyle>
  </tableStyles>
  <colors>
    <mruColors>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00000000}" name="Aufwärmen" displayName="Aufwärmen" ref="E7:J11" headerRowDxfId="280" dataDxfId="278" totalsRowDxfId="276" headerRowBorderDxfId="279" tableBorderDxfId="277" totalsRowBorderDxfId="275">
  <autoFilter ref="E7:J11" xr:uid="{00000000-0009-0000-0100-000043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Übungen" totalsRowLabel="Ergebnis" totalsRowDxfId="274" dataCellStyle="fitness_allgemein"/>
    <tableColumn id="2" xr3:uid="{00000000-0010-0000-0000-000002000000}" name="Wiederholungen" totalsRowDxfId="273" dataCellStyle="fitness_allgemein"/>
    <tableColumn id="3" xr3:uid="{00000000-0010-0000-0000-000003000000}" name="Gew. (kg)" totalsRowDxfId="272" dataCellStyle="fitness_allgemein"/>
    <tableColumn id="4" xr3:uid="{00000000-0010-0000-0000-000004000000}" name="Wochen" totalsRowDxfId="271" dataCellStyle="fitness_allgemein"/>
    <tableColumn id="5" xr3:uid="{00000000-0010-0000-0000-000005000000}" name="Häufigkeit" totalsRowDxfId="270" dataCellStyle="fitness_allgemein"/>
    <tableColumn id="6" xr3:uid="{00000000-0010-0000-0000-000006000000}" name="Anfang" totalsRowFunction="sum" totalsRowDxfId="269" dataCellStyle="fitness_allgemein"/>
  </tableColumns>
  <tableStyleInfo name="Kunde" showFirstColumn="1" showLastColumn="0" showRowStripes="0" showColumnStripes="0"/>
  <extLst>
    <ext xmlns:x14="http://schemas.microsoft.com/office/spreadsheetml/2009/9/main" uri="{504A1905-F514-4f6f-8877-14C23A59335A}">
      <x14:table altTextSummary="Geben Sie Übungen, Wiederholungen, Gewichte in Kilogramm, Wochen, Häufigkeit und Anfangszeit in dieser Tabelle e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01000000}" name="Kraft" displayName="Kraft" ref="E14:J18" headerRowDxfId="268" dataDxfId="266" headerRowBorderDxfId="267" tableBorderDxfId="265">
  <autoFilter ref="E14:J18" xr:uid="{00000000-0009-0000-0100-00004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Übungen" totalsRowLabel="Ergebnis" dataDxfId="264" totalsRowDxfId="263" dataCellStyle="fitness_allgemein"/>
    <tableColumn id="2" xr3:uid="{00000000-0010-0000-0100-000002000000}" name="Wiederholungen" dataDxfId="262" totalsRowDxfId="261" dataCellStyle="fitness_allgemein"/>
    <tableColumn id="3" xr3:uid="{00000000-0010-0000-0100-000003000000}" name="Gew." dataDxfId="260" totalsRowDxfId="259" dataCellStyle="fitness_allgemein"/>
    <tableColumn id="4" xr3:uid="{00000000-0010-0000-0100-000004000000}" name="Wochen" dataDxfId="258" totalsRowDxfId="257" dataCellStyle="fitness_allgemein"/>
    <tableColumn id="5" xr3:uid="{00000000-0010-0000-0100-000005000000}" name="Häufigkeit" dataDxfId="256" totalsRowDxfId="255" dataCellStyle="fitness_allgemein"/>
    <tableColumn id="6" xr3:uid="{00000000-0010-0000-0100-000006000000}" name="Anfang" totalsRowFunction="sum" dataDxfId="254" totalsRowDxfId="253" dataCellStyle="fitness_allgemein"/>
  </tableColumns>
  <tableStyleInfo name="Kunde" showFirstColumn="1" showLastColumn="0" showRowStripes="0" showColumnStripes="0"/>
  <extLst>
    <ext xmlns:x14="http://schemas.microsoft.com/office/spreadsheetml/2009/9/main" uri="{504A1905-F514-4f6f-8877-14C23A59335A}">
      <x14:table altTextSummary="Geben Sie Übungen, Wiederholungen, Gewichte, Wochen, Häufigkeit und Anfangszeit in dieser Tabelle ei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2000000}" name="Kardio" displayName="Kardio" ref="E21:J25" headerRowDxfId="252" dataDxfId="250" headerRowBorderDxfId="251" tableBorderDxfId="249">
  <autoFilter ref="E21:J25" xr:uid="{00000000-0009-0000-0100-000045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Übungen" totalsRowLabel="Ergebnis" dataDxfId="248" totalsRowDxfId="247" dataCellStyle="fitness_allgemein"/>
    <tableColumn id="2" xr3:uid="{00000000-0010-0000-0200-000002000000}" name="Wiederholungen" dataDxfId="246" totalsRowDxfId="245" dataCellStyle="fitness_allgemein"/>
    <tableColumn id="3" xr3:uid="{00000000-0010-0000-0200-000003000000}" name="Gew." dataDxfId="244" totalsRowDxfId="243" dataCellStyle="fitness_allgemein"/>
    <tableColumn id="4" xr3:uid="{00000000-0010-0000-0200-000004000000}" name="Wochen" dataDxfId="242" totalsRowDxfId="241" dataCellStyle="fitness_allgemein"/>
    <tableColumn id="5" xr3:uid="{00000000-0010-0000-0200-000005000000}" name="Häufigkeit" dataDxfId="240" totalsRowDxfId="239" dataCellStyle="fitness_allgemein"/>
    <tableColumn id="6" xr3:uid="{00000000-0010-0000-0200-000006000000}" name="Anfang" totalsRowFunction="sum" dataDxfId="238" totalsRowDxfId="237" dataCellStyle="fitness_allgemein"/>
  </tableColumns>
  <tableStyleInfo name="Kunde" showFirstColumn="1" showLastColumn="0" showRowStripes="0" showColumnStripes="0"/>
  <extLst>
    <ext xmlns:x14="http://schemas.microsoft.com/office/spreadsheetml/2009/9/main" uri="{504A1905-F514-4f6f-8877-14C23A59335A}">
      <x14:table altTextSummary="Geben Sie Übungen, Wiederholungen, Gewichte, Wochen, Häufigkeit und Anfangszeit in dieser Tabelle ei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03000000}" name="Abkühlen" displayName="Abkühlen" ref="E28:J32" headerRowDxfId="236" dataDxfId="234" headerRowBorderDxfId="235" tableBorderDxfId="233">
  <autoFilter ref="E28:J32" xr:uid="{00000000-0009-0000-0100-000046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Übungen" totalsRowLabel="Ergebnis" dataDxfId="232" totalsRowDxfId="231" dataCellStyle="fitness_allgemein"/>
    <tableColumn id="2" xr3:uid="{00000000-0010-0000-0300-000002000000}" name="Wiederholungen" dataDxfId="230" totalsRowDxfId="229" dataCellStyle="fitness_allgemein"/>
    <tableColumn id="3" xr3:uid="{00000000-0010-0000-0300-000003000000}" name="Gew." dataDxfId="228" totalsRowDxfId="227" dataCellStyle="fitness_allgemein"/>
    <tableColumn id="4" xr3:uid="{00000000-0010-0000-0300-000004000000}" name="Wochen" dataDxfId="226" totalsRowDxfId="225" dataCellStyle="fitness_allgemein"/>
    <tableColumn id="5" xr3:uid="{00000000-0010-0000-0300-000005000000}" name="Häufigkeit" dataDxfId="224" totalsRowDxfId="223" dataCellStyle="fitness_allgemein"/>
    <tableColumn id="6" xr3:uid="{00000000-0010-0000-0300-000006000000}" name="Anfang" totalsRowFunction="sum" dataDxfId="222" totalsRowDxfId="221" dataCellStyle="fitness_allgemein"/>
  </tableColumns>
  <tableStyleInfo name="Kunde" showFirstColumn="1" showLastColumn="0" showRowStripes="0" showColumnStripes="0"/>
  <extLst>
    <ext xmlns:x14="http://schemas.microsoft.com/office/spreadsheetml/2009/9/main" uri="{504A1905-F514-4f6f-8877-14C23A59335A}">
      <x14:table altTextSummary="Geben Sie Übungen, Wiederholungen, Gewichte, Wochen, Häufigkeit und Anfangszeit in dieser Tabelle ei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Kundeninformationen" displayName="Kundeninformationen" ref="B6:C17" headerRowDxfId="220" tableBorderDxfId="219">
  <autoFilter ref="B6:C17" xr:uid="{00000000-0009-0000-0100-000001000000}">
    <filterColumn colId="0" hiddenButton="1"/>
    <filterColumn colId="1" hiddenButton="1"/>
  </autoFilter>
  <tableColumns count="2">
    <tableColumn id="1" xr3:uid="{00000000-0010-0000-0400-000001000000}" name="Kundeninformationen" totalsRowLabel="Total" dataDxfId="218" totalsRowDxfId="217" dataCellStyle="fitness_allgemein"/>
    <tableColumn id="2" xr3:uid="{00000000-0010-0000-0400-000002000000}" name=" " totalsRowFunction="sum" totalsRowDxfId="216"/>
  </tableColumns>
  <tableStyleInfo name="Kunde" showFirstColumn="1" showLastColumn="0" showRowStripes="0" showColumnStripes="0"/>
  <extLst>
    <ext xmlns:x14="http://schemas.microsoft.com/office/spreadsheetml/2009/9/main" uri="{504A1905-F514-4f6f-8877-14C23A59335A}">
      <x14:table altTextSummary="Geben Sie Alter, Geschlecht, Größe, Gewicht, Brust- und Taillenumfang und den Körperfettanteil in dieser Tabelle ein. Der Body Mass Index wird automatisch berechne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AufwärmenNachverfolgung" displayName="AufwärmenNachverfolgung" ref="B9:Z13" headerRowDxfId="215" dataDxfId="214" tableBorderDxfId="213" totalsRowBorderDxfId="212">
  <autoFilter ref="B9:Z13"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500-000001000000}" name="Aufwärmen" totalsRowLabel="Ergebnis" dataDxfId="211" totalsRowDxfId="210" dataCellStyle="fitness_allgemein"/>
    <tableColumn id="2" xr3:uid="{00000000-0010-0000-0500-000002000000}" name="Wiederholungen" dataDxfId="209" totalsRowDxfId="208" dataCellStyle="fitness_info"/>
    <tableColumn id="3" xr3:uid="{00000000-0010-0000-0500-000003000000}" name="Diff" dataDxfId="207" totalsRowDxfId="206" dataCellStyle="fitness_allgemein"/>
    <tableColumn id="4" xr3:uid="{00000000-0010-0000-0500-000004000000}" name="Gew." dataDxfId="205" totalsRowDxfId="204" dataCellStyle="fitness_info"/>
    <tableColumn id="5" xr3:uid="{00000000-0010-0000-0500-000005000000}" name="Diff " dataDxfId="203" totalsRowDxfId="202" dataCellStyle="fitness_allgemein"/>
    <tableColumn id="6" xr3:uid="{00000000-0010-0000-0500-000006000000}" name="Wiederholungen " dataDxfId="201" totalsRowDxfId="200" dataCellStyle="fitness_info"/>
    <tableColumn id="7" xr3:uid="{00000000-0010-0000-0500-000007000000}" name="Diff  " dataDxfId="199" totalsRowDxfId="198" dataCellStyle="fitness_allgemein"/>
    <tableColumn id="8" xr3:uid="{00000000-0010-0000-0500-000008000000}" name="Gew.  " dataDxfId="197" totalsRowDxfId="196" dataCellStyle="fitness_info"/>
    <tableColumn id="9" xr3:uid="{00000000-0010-0000-0500-000009000000}" name="Diff   " dataDxfId="195" totalsRowDxfId="194" dataCellStyle="fitness_allgemein"/>
    <tableColumn id="10" xr3:uid="{00000000-0010-0000-0500-00000A000000}" name="Wiederholungen  " dataDxfId="193" totalsRowDxfId="192" dataCellStyle="fitness_info"/>
    <tableColumn id="11" xr3:uid="{00000000-0010-0000-0500-00000B000000}" name="Diff    " dataDxfId="191" totalsRowDxfId="190" dataCellStyle="fitness_allgemein"/>
    <tableColumn id="12" xr3:uid="{00000000-0010-0000-0500-00000C000000}" name="Gew.    " dataDxfId="189" totalsRowDxfId="188" dataCellStyle="fitness_info"/>
    <tableColumn id="13" xr3:uid="{00000000-0010-0000-0500-00000D000000}" name="Diff     " dataDxfId="187" totalsRowDxfId="186" dataCellStyle="fitness_allgemein"/>
    <tableColumn id="14" xr3:uid="{00000000-0010-0000-0500-00000E000000}" name="Wiederholungen     " dataDxfId="185" totalsRowDxfId="184" dataCellStyle="fitness_info"/>
    <tableColumn id="15" xr3:uid="{00000000-0010-0000-0500-00000F000000}" name="Diff      " dataDxfId="183" totalsRowDxfId="182" dataCellStyle="fitness_allgemein"/>
    <tableColumn id="16" xr3:uid="{00000000-0010-0000-0500-000010000000}" name="Gew.      " dataDxfId="181" totalsRowDxfId="180" dataCellStyle="fitness_info"/>
    <tableColumn id="17" xr3:uid="{00000000-0010-0000-0500-000011000000}" name="Diff       " dataDxfId="179" totalsRowDxfId="178" dataCellStyle="fitness_allgemein"/>
    <tableColumn id="18" xr3:uid="{00000000-0010-0000-0500-000012000000}" name="Wiederholungen      " dataDxfId="177" totalsRowDxfId="176" dataCellStyle="fitness_info"/>
    <tableColumn id="19" xr3:uid="{00000000-0010-0000-0500-000013000000}" name="Diff         " dataDxfId="175" totalsRowDxfId="174" dataCellStyle="fitness_allgemein"/>
    <tableColumn id="20" xr3:uid="{00000000-0010-0000-0500-000014000000}" name="Gew.       " dataDxfId="173" totalsRowDxfId="172" dataCellStyle="fitness_info"/>
    <tableColumn id="21" xr3:uid="{00000000-0010-0000-0500-000015000000}" name="Diff           " dataDxfId="171" totalsRowDxfId="170" dataCellStyle="fitness_allgemein"/>
    <tableColumn id="22" xr3:uid="{00000000-0010-0000-0500-000016000000}" name="Wiederholungen    " dataDxfId="169" totalsRowDxfId="168" dataCellStyle="fitness_info"/>
    <tableColumn id="23" xr3:uid="{00000000-0010-0000-0500-000017000000}" name="Diff        " dataDxfId="167" totalsRowDxfId="166" dataCellStyle="fitness_allgemein"/>
    <tableColumn id="24" xr3:uid="{00000000-0010-0000-0500-000018000000}" name="Gew.        " dataDxfId="165" totalsRowDxfId="164" dataCellStyle="fitness_info"/>
    <tableColumn id="25" xr3:uid="{00000000-0010-0000-0500-000019000000}" name=" Diff" totalsRowFunction="sum" dataDxfId="163" totalsRowDxfId="162" dataCellStyle="fitness_allgemein"/>
  </tableColumns>
  <tableStyleInfo name="Kunde" showFirstColumn="1" showLastColumn="0" showRowStripes="0" showColumnStripes="1"/>
  <extLst>
    <ext xmlns:x14="http://schemas.microsoft.com/office/spreadsheetml/2009/9/main" uri="{504A1905-F514-4f6f-8877-14C23A59335A}">
      <x14:table altTextSummary="Geben Sie in dieser Tabelle Wiederholungen und Gewichte für jeden Wochentag ein. Der Unterschied wird automatisch berechnet, und der Zahlenwert für das Aufwärmen wird aktualisier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KraftNachverfolgung" displayName="KraftNachverfolgung" ref="B15:Z19" headerRowDxfId="161" dataDxfId="160" tableBorderDxfId="159" totalsRowBorderDxfId="158">
  <autoFilter ref="B15:Z19"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600-000001000000}" name="Kraft" totalsRowLabel="Ergebnis" dataDxfId="157" totalsRowDxfId="156" dataCellStyle="fitness_allgemein"/>
    <tableColumn id="2" xr3:uid="{00000000-0010-0000-0600-000002000000}" name="Wiederholungen" dataDxfId="155" totalsRowDxfId="154" dataCellStyle="fitness_info"/>
    <tableColumn id="3" xr3:uid="{00000000-0010-0000-0600-000003000000}" name="Diff" dataDxfId="153" totalsRowDxfId="152" dataCellStyle="fitness_allgemein"/>
    <tableColumn id="4" xr3:uid="{00000000-0010-0000-0600-000004000000}" name="Gew." dataDxfId="151" totalsRowDxfId="150" dataCellStyle="fitness_info"/>
    <tableColumn id="5" xr3:uid="{00000000-0010-0000-0600-000005000000}" name="Diff " dataDxfId="149" totalsRowDxfId="148" dataCellStyle="fitness_allgemein"/>
    <tableColumn id="6" xr3:uid="{00000000-0010-0000-0600-000006000000}" name="Wiederholungen " dataDxfId="147" totalsRowDxfId="146" dataCellStyle="fitness_info"/>
    <tableColumn id="7" xr3:uid="{00000000-0010-0000-0600-000007000000}" name="Diff  " dataDxfId="145" totalsRowDxfId="144" dataCellStyle="fitness_allgemein"/>
    <tableColumn id="8" xr3:uid="{00000000-0010-0000-0600-000008000000}" name="Gew. " dataDxfId="143" totalsRowDxfId="142" dataCellStyle="fitness_info"/>
    <tableColumn id="9" xr3:uid="{00000000-0010-0000-0600-000009000000}" name="Diff   " dataDxfId="141" totalsRowDxfId="140" dataCellStyle="fitness_allgemein"/>
    <tableColumn id="10" xr3:uid="{00000000-0010-0000-0600-00000A000000}" name="Wiederholungen  " dataDxfId="139" totalsRowDxfId="138" dataCellStyle="fitness_info"/>
    <tableColumn id="11" xr3:uid="{00000000-0010-0000-0600-00000B000000}" name="Diff    " dataDxfId="137" totalsRowDxfId="136" dataCellStyle="fitness_allgemein"/>
    <tableColumn id="12" xr3:uid="{00000000-0010-0000-0600-00000C000000}" name="Gew.  " dataDxfId="135" totalsRowDxfId="134" dataCellStyle="fitness_info"/>
    <tableColumn id="13" xr3:uid="{00000000-0010-0000-0600-00000D000000}" name="Diff     " dataDxfId="133" totalsRowDxfId="132" dataCellStyle="fitness_allgemein"/>
    <tableColumn id="14" xr3:uid="{00000000-0010-0000-0600-00000E000000}" name="Wiederholungen   " dataDxfId="131" totalsRowDxfId="130" dataCellStyle="fitness_info"/>
    <tableColumn id="15" xr3:uid="{00000000-0010-0000-0600-00000F000000}" name="Diff      " dataDxfId="129" totalsRowDxfId="128" dataCellStyle="fitness_allgemein"/>
    <tableColumn id="16" xr3:uid="{00000000-0010-0000-0600-000010000000}" name="Gew.   " dataDxfId="127" totalsRowDxfId="126" dataCellStyle="fitness_info"/>
    <tableColumn id="17" xr3:uid="{00000000-0010-0000-0600-000011000000}" name="Diff       " dataDxfId="125" totalsRowDxfId="124" dataCellStyle="fitness_allgemein"/>
    <tableColumn id="18" xr3:uid="{00000000-0010-0000-0600-000012000000}" name="Wiederholungen    " dataDxfId="123" totalsRowDxfId="122" dataCellStyle="fitness_info"/>
    <tableColumn id="19" xr3:uid="{00000000-0010-0000-0600-000013000000}" name="Diff        " dataDxfId="121" totalsRowDxfId="120" dataCellStyle="fitness_allgemein"/>
    <tableColumn id="20" xr3:uid="{00000000-0010-0000-0600-000014000000}" name="Gew.    " dataDxfId="119" totalsRowDxfId="118" dataCellStyle="fitness_info"/>
    <tableColumn id="21" xr3:uid="{00000000-0010-0000-0600-000015000000}" name="Diff         " dataDxfId="117" totalsRowDxfId="116" dataCellStyle="fitness_allgemein"/>
    <tableColumn id="22" xr3:uid="{00000000-0010-0000-0600-000016000000}" name="Wiederholungen     " dataDxfId="115" totalsRowDxfId="114" dataCellStyle="fitness_info"/>
    <tableColumn id="23" xr3:uid="{00000000-0010-0000-0600-000017000000}" name="Diff          " dataDxfId="113" totalsRowDxfId="112" dataCellStyle="fitness_allgemein"/>
    <tableColumn id="24" xr3:uid="{00000000-0010-0000-0600-000018000000}" name="Gew.     " dataDxfId="111" totalsRowDxfId="110" dataCellStyle="fitness_info"/>
    <tableColumn id="25" xr3:uid="{00000000-0010-0000-0600-000019000000}" name="Diff           " totalsRowFunction="sum" dataDxfId="109" totalsRowDxfId="108" dataCellStyle="fitness_allgemein"/>
  </tableColumns>
  <tableStyleInfo name="Kunde" showFirstColumn="1" showLastColumn="0" showRowStripes="0" showColumnStripes="1"/>
  <extLst>
    <ext xmlns:x14="http://schemas.microsoft.com/office/spreadsheetml/2009/9/main" uri="{504A1905-F514-4f6f-8877-14C23A59335A}">
      <x14:table altTextSummary="Geben Sie in dieser Tabelle Wiederholungen und Gewichte für jeden Wochentag ein. Der Unterschied wird automatisch berechnet, und der Zahlenwert für die Kraft wird aktualisier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KardioNachverfolgung" displayName="KardioNachverfolgung" ref="B21:Z25" headerRowDxfId="107" dataDxfId="106" tableBorderDxfId="105" totalsRowBorderDxfId="104">
  <autoFilter ref="B21:Z25"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700-000001000000}" name="Kardio" totalsRowLabel="Ergebnis" dataDxfId="103" totalsRowDxfId="102" dataCellStyle="fitness_allgemein"/>
    <tableColumn id="2" xr3:uid="{00000000-0010-0000-0700-000002000000}" name="Wiederholungen" dataDxfId="101" totalsRowDxfId="100" dataCellStyle="fitness_info"/>
    <tableColumn id="3" xr3:uid="{00000000-0010-0000-0700-000003000000}" name="Diff" dataDxfId="99" totalsRowDxfId="98" dataCellStyle="fitness_allgemein"/>
    <tableColumn id="4" xr3:uid="{00000000-0010-0000-0700-000004000000}" name="Gew." dataDxfId="97" totalsRowDxfId="96" dataCellStyle="fitness_info"/>
    <tableColumn id="5" xr3:uid="{00000000-0010-0000-0700-000005000000}" name="Diff " dataDxfId="95" totalsRowDxfId="94" dataCellStyle="fitness_allgemein"/>
    <tableColumn id="6" xr3:uid="{00000000-0010-0000-0700-000006000000}" name="Wiederholungen " dataDxfId="93" totalsRowDxfId="92" dataCellStyle="fitness_info"/>
    <tableColumn id="7" xr3:uid="{00000000-0010-0000-0700-000007000000}" name="Diff  " dataDxfId="91" totalsRowDxfId="90" dataCellStyle="fitness_allgemein"/>
    <tableColumn id="8" xr3:uid="{00000000-0010-0000-0700-000008000000}" name="Gew. " dataDxfId="89" totalsRowDxfId="88" dataCellStyle="fitness_info"/>
    <tableColumn id="9" xr3:uid="{00000000-0010-0000-0700-000009000000}" name="Diff   " dataDxfId="87" totalsRowDxfId="86" dataCellStyle="fitness_allgemein"/>
    <tableColumn id="10" xr3:uid="{00000000-0010-0000-0700-00000A000000}" name="Wiederholungen  " dataDxfId="85" totalsRowDxfId="84" dataCellStyle="fitness_info"/>
    <tableColumn id="11" xr3:uid="{00000000-0010-0000-0700-00000B000000}" name="Diff    " dataDxfId="83" totalsRowDxfId="82" dataCellStyle="fitness_allgemein"/>
    <tableColumn id="12" xr3:uid="{00000000-0010-0000-0700-00000C000000}" name="Gew.  " dataDxfId="81" totalsRowDxfId="80" dataCellStyle="fitness_info"/>
    <tableColumn id="13" xr3:uid="{00000000-0010-0000-0700-00000D000000}" name="Diff     " dataDxfId="79" totalsRowDxfId="78" dataCellStyle="fitness_allgemein"/>
    <tableColumn id="14" xr3:uid="{00000000-0010-0000-0700-00000E000000}" name="Wiederholungen   " dataDxfId="77" totalsRowDxfId="76" dataCellStyle="fitness_info"/>
    <tableColumn id="15" xr3:uid="{00000000-0010-0000-0700-00000F000000}" name="Diff      " dataDxfId="75" totalsRowDxfId="74" dataCellStyle="fitness_allgemein"/>
    <tableColumn id="16" xr3:uid="{00000000-0010-0000-0700-000010000000}" name="Gew.   " dataDxfId="73" totalsRowDxfId="72" dataCellStyle="fitness_info"/>
    <tableColumn id="17" xr3:uid="{00000000-0010-0000-0700-000011000000}" name="Diff        " dataDxfId="71" totalsRowDxfId="70" dataCellStyle="fitness_allgemein"/>
    <tableColumn id="18" xr3:uid="{00000000-0010-0000-0700-000012000000}" name="Wiederholungen     " dataDxfId="69" totalsRowDxfId="68" dataCellStyle="fitness_info"/>
    <tableColumn id="19" xr3:uid="{00000000-0010-0000-0700-000013000000}" name="Diff       " dataDxfId="67" totalsRowDxfId="66" dataCellStyle="fitness_allgemein"/>
    <tableColumn id="20" xr3:uid="{00000000-0010-0000-0700-000014000000}" name="Gew.    " dataDxfId="65" totalsRowDxfId="64" dataCellStyle="fitness_info"/>
    <tableColumn id="21" xr3:uid="{00000000-0010-0000-0700-000015000000}" name="Diff         " dataDxfId="63" totalsRowDxfId="62" dataCellStyle="fitness_allgemein"/>
    <tableColumn id="22" xr3:uid="{00000000-0010-0000-0700-000016000000}" name="Wiederholungen      " dataDxfId="61" totalsRowDxfId="60" dataCellStyle="fitness_info"/>
    <tableColumn id="23" xr3:uid="{00000000-0010-0000-0700-000017000000}" name="Diff          " dataDxfId="59" totalsRowDxfId="58" dataCellStyle="fitness_allgemein"/>
    <tableColumn id="24" xr3:uid="{00000000-0010-0000-0700-000018000000}" name="Gew.     " dataDxfId="57" totalsRowDxfId="56" dataCellStyle="fitness_info"/>
    <tableColumn id="25" xr3:uid="{00000000-0010-0000-0700-000019000000}" name=" Diff" totalsRowFunction="sum" dataDxfId="55" totalsRowDxfId="54" dataCellStyle="fitness_allgemein"/>
  </tableColumns>
  <tableStyleInfo name="Kunde" showFirstColumn="1" showLastColumn="0" showRowStripes="0" showColumnStripes="1"/>
  <extLst>
    <ext xmlns:x14="http://schemas.microsoft.com/office/spreadsheetml/2009/9/main" uri="{504A1905-F514-4f6f-8877-14C23A59335A}">
      <x14:table altTextSummary="Geben Sie in dieser Tabelle Wiederholungen und Gewichte für jeden Wochentag ein. Der Unterschied wird automatisch berechnet, und der Zahlenwert für das Kardiotraining wird aktualisier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8000000}" name="AbkühlenNachverfolgung" displayName="AbkühlenNachverfolgung" ref="B27:Z31" headerRowDxfId="53" dataDxfId="52" tableBorderDxfId="51" totalsRowBorderDxfId="50">
  <autoFilter ref="B27:Z31"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800-000001000000}" name="Abkühlen" totalsRowLabel="Ergebnis" dataDxfId="49" totalsRowDxfId="48" dataCellStyle="fitness_allgemein"/>
    <tableColumn id="2" xr3:uid="{00000000-0010-0000-0800-000002000000}" name="Wiederholungen" dataDxfId="47" totalsRowDxfId="46" dataCellStyle="fitness_info"/>
    <tableColumn id="3" xr3:uid="{00000000-0010-0000-0800-000003000000}" name="Diff" dataDxfId="45" totalsRowDxfId="44" dataCellStyle="fitness_allgemein"/>
    <tableColumn id="4" xr3:uid="{00000000-0010-0000-0800-000004000000}" name="Gew." dataDxfId="43" totalsRowDxfId="42" dataCellStyle="fitness_info"/>
    <tableColumn id="5" xr3:uid="{00000000-0010-0000-0800-000005000000}" name="Diff " dataDxfId="41" totalsRowDxfId="40" dataCellStyle="fitness_allgemein"/>
    <tableColumn id="6" xr3:uid="{00000000-0010-0000-0800-000006000000}" name="Wiederholungen " dataDxfId="39" totalsRowDxfId="38" dataCellStyle="fitness_info"/>
    <tableColumn id="7" xr3:uid="{00000000-0010-0000-0800-000007000000}" name="Diff  " dataDxfId="37" totalsRowDxfId="36" dataCellStyle="fitness_allgemein"/>
    <tableColumn id="8" xr3:uid="{00000000-0010-0000-0800-000008000000}" name="Gew.    " dataDxfId="35" totalsRowDxfId="34" dataCellStyle="fitness_info"/>
    <tableColumn id="9" xr3:uid="{00000000-0010-0000-0800-000009000000}" name="Diff   " dataDxfId="33" totalsRowDxfId="32" dataCellStyle="fitness_allgemein"/>
    <tableColumn id="10" xr3:uid="{00000000-0010-0000-0800-00000A000000}" name="Wiederholungen  " dataDxfId="31" totalsRowDxfId="30" dataCellStyle="fitness_info"/>
    <tableColumn id="11" xr3:uid="{00000000-0010-0000-0800-00000B000000}" name="Diff    " dataDxfId="29" totalsRowDxfId="28" dataCellStyle="fitness_allgemein"/>
    <tableColumn id="12" xr3:uid="{00000000-0010-0000-0800-00000C000000}" name="Gew.     " dataDxfId="27" totalsRowDxfId="26" dataCellStyle="fitness_info"/>
    <tableColumn id="13" xr3:uid="{00000000-0010-0000-0800-00000D000000}" name="Diff     " dataDxfId="25" totalsRowDxfId="24" dataCellStyle="fitness_allgemein"/>
    <tableColumn id="14" xr3:uid="{00000000-0010-0000-0800-00000E000000}" name="Wiederholungen   " dataDxfId="23" totalsRowDxfId="22" dataCellStyle="fitness_info"/>
    <tableColumn id="15" xr3:uid="{00000000-0010-0000-0800-00000F000000}" name="Diff      " dataDxfId="21" totalsRowDxfId="20" dataCellStyle="fitness_allgemein"/>
    <tableColumn id="16" xr3:uid="{00000000-0010-0000-0800-000010000000}" name="Gew.   " dataDxfId="19" totalsRowDxfId="18" dataCellStyle="fitness_info"/>
    <tableColumn id="17" xr3:uid="{00000000-0010-0000-0800-000011000000}" name="Diff        " dataDxfId="17" totalsRowDxfId="16" dataCellStyle="fitness_allgemein"/>
    <tableColumn id="18" xr3:uid="{00000000-0010-0000-0800-000012000000}" name="Wiederholungen    " dataDxfId="15" totalsRowDxfId="14" dataCellStyle="fitness_info"/>
    <tableColumn id="19" xr3:uid="{00000000-0010-0000-0800-000013000000}" name="Diff       " dataDxfId="13" totalsRowDxfId="12" dataCellStyle="fitness_allgemein"/>
    <tableColumn id="20" xr3:uid="{00000000-0010-0000-0800-000014000000}" name="Gew.  " dataDxfId="11" totalsRowDxfId="10" dataCellStyle="fitness_info"/>
    <tableColumn id="21" xr3:uid="{00000000-0010-0000-0800-000015000000}" name="Diff         " dataDxfId="9" totalsRowDxfId="8" dataCellStyle="fitness_allgemein"/>
    <tableColumn id="22" xr3:uid="{00000000-0010-0000-0800-000016000000}" name="Wiederholungen     " dataDxfId="7" totalsRowDxfId="6" dataCellStyle="fitness_info"/>
    <tableColumn id="23" xr3:uid="{00000000-0010-0000-0800-000017000000}" name="Diff          " dataDxfId="5" totalsRowDxfId="4" dataCellStyle="fitness_allgemein"/>
    <tableColumn id="24" xr3:uid="{00000000-0010-0000-0800-000018000000}" name="Gew. " dataDxfId="3" totalsRowDxfId="2" dataCellStyle="fitness_info"/>
    <tableColumn id="25" xr3:uid="{00000000-0010-0000-0800-000019000000}" name=" Diff" totalsRowFunction="sum" dataDxfId="1" totalsRowDxfId="0" dataCellStyle="fitness_allgemein"/>
  </tableColumns>
  <tableStyleInfo name="Kunde" showFirstColumn="1" showLastColumn="0" showRowStripes="0" showColumnStripes="1"/>
  <extLst>
    <ext xmlns:x14="http://schemas.microsoft.com/office/spreadsheetml/2009/9/main" uri="{504A1905-F514-4f6f-8877-14C23A59335A}">
      <x14:table altTextSummary="Geben Sie in dieser Tabelle Wiederholungen und Gewichte für jeden Wochentag ein. Der Unterschied wird automatisch berechnet, und der Zahlenwert für das Abkühlen wird aktualisier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FitnessProgram">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2.bin"/><Relationship Id="rId5" Type="http://schemas.openxmlformats.org/officeDocument/2006/relationships/table" Target="../tables/table9.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34"/>
  <sheetViews>
    <sheetView showGridLines="0" tabSelected="1" workbookViewId="0"/>
  </sheetViews>
  <sheetFormatPr defaultColWidth="9" defaultRowHeight="14.25" x14ac:dyDescent="0.2"/>
  <cols>
    <col min="1" max="1" width="2.625" style="30" customWidth="1"/>
    <col min="2" max="2" width="16.5" style="30" customWidth="1"/>
    <col min="3" max="3" width="23.75" style="30" customWidth="1"/>
    <col min="4" max="4" width="2.375" style="30" customWidth="1"/>
    <col min="5" max="5" width="22.125" style="30" customWidth="1"/>
    <col min="6" max="10" width="12.625" style="30" customWidth="1"/>
    <col min="11" max="11" width="3.75" style="30" customWidth="1"/>
    <col min="12" max="16384" width="9" style="30"/>
  </cols>
  <sheetData>
    <row r="1" spans="1:11" ht="44.25" customHeight="1" x14ac:dyDescent="0.2">
      <c r="A1" s="29"/>
      <c r="B1" s="57" t="s">
        <v>0</v>
      </c>
      <c r="C1" s="57"/>
      <c r="D1" s="57"/>
      <c r="E1" s="57"/>
      <c r="F1" s="57"/>
      <c r="G1" s="57"/>
      <c r="H1" s="57"/>
      <c r="I1" s="57"/>
      <c r="J1" s="57"/>
      <c r="K1" s="29"/>
    </row>
    <row r="2" spans="1:11" x14ac:dyDescent="0.2">
      <c r="A2" s="31"/>
      <c r="B2" s="53" t="s">
        <v>1</v>
      </c>
      <c r="C2" s="53"/>
      <c r="D2" s="53"/>
      <c r="E2" s="58"/>
      <c r="F2" s="58"/>
      <c r="G2" s="58"/>
      <c r="H2" s="58"/>
      <c r="I2" s="58"/>
      <c r="J2" s="58"/>
    </row>
    <row r="3" spans="1:11" x14ac:dyDescent="0.2">
      <c r="A3" s="31"/>
      <c r="B3" s="53" t="s">
        <v>2</v>
      </c>
      <c r="C3" s="53"/>
      <c r="D3" s="53"/>
      <c r="E3" s="52"/>
      <c r="F3" s="52"/>
      <c r="G3" s="52"/>
      <c r="H3" s="52"/>
      <c r="I3" s="52"/>
      <c r="J3" s="52"/>
    </row>
    <row r="4" spans="1:11" x14ac:dyDescent="0.2">
      <c r="A4" s="31"/>
      <c r="B4" s="32"/>
      <c r="C4" s="32"/>
      <c r="D4" s="32"/>
      <c r="E4" s="32"/>
      <c r="F4" s="32"/>
      <c r="G4" s="32"/>
      <c r="H4" s="56" t="s">
        <v>29</v>
      </c>
      <c r="I4" s="56"/>
      <c r="J4" s="33">
        <f ca="1">TODAY()</f>
        <v>43963</v>
      </c>
    </row>
    <row r="5" spans="1:11" x14ac:dyDescent="0.2">
      <c r="A5" s="31"/>
      <c r="D5" s="32"/>
      <c r="E5" s="34"/>
      <c r="F5" s="35"/>
      <c r="G5" s="35"/>
      <c r="H5" s="35"/>
      <c r="I5" s="35"/>
      <c r="J5" s="35"/>
    </row>
    <row r="6" spans="1:11" x14ac:dyDescent="0.2">
      <c r="A6" s="31"/>
      <c r="B6" s="36" t="s">
        <v>3</v>
      </c>
      <c r="C6" s="37" t="s">
        <v>16</v>
      </c>
      <c r="D6" s="32"/>
      <c r="E6" s="38" t="s">
        <v>17</v>
      </c>
      <c r="F6" s="39"/>
      <c r="G6" s="39"/>
      <c r="H6" s="39"/>
      <c r="I6" s="39"/>
      <c r="J6" s="39"/>
    </row>
    <row r="7" spans="1:11" x14ac:dyDescent="0.2">
      <c r="A7" s="31"/>
      <c r="B7" s="40" t="s">
        <v>4</v>
      </c>
      <c r="C7" s="41"/>
      <c r="D7" s="32"/>
      <c r="E7" s="42" t="s">
        <v>18</v>
      </c>
      <c r="F7" s="42" t="s">
        <v>26</v>
      </c>
      <c r="G7" s="42" t="s">
        <v>27</v>
      </c>
      <c r="H7" s="42" t="s">
        <v>30</v>
      </c>
      <c r="I7" s="43" t="s">
        <v>31</v>
      </c>
      <c r="J7" s="43" t="s">
        <v>32</v>
      </c>
    </row>
    <row r="8" spans="1:11" x14ac:dyDescent="0.2">
      <c r="A8" s="31"/>
      <c r="B8" s="40" t="s">
        <v>5</v>
      </c>
      <c r="C8" s="41"/>
      <c r="D8" s="32"/>
      <c r="E8" s="44" t="s">
        <v>19</v>
      </c>
      <c r="F8" s="44">
        <v>0</v>
      </c>
      <c r="G8" s="44">
        <v>0</v>
      </c>
      <c r="H8" s="44">
        <v>0</v>
      </c>
      <c r="I8" s="44">
        <v>0</v>
      </c>
      <c r="J8" s="44">
        <v>0</v>
      </c>
    </row>
    <row r="9" spans="1:11" x14ac:dyDescent="0.2">
      <c r="A9" s="31"/>
      <c r="B9" s="40" t="s">
        <v>6</v>
      </c>
      <c r="C9" s="41"/>
      <c r="D9" s="32"/>
      <c r="E9" s="44" t="s">
        <v>20</v>
      </c>
      <c r="F9" s="44">
        <v>0</v>
      </c>
      <c r="G9" s="44">
        <v>0</v>
      </c>
      <c r="H9" s="44">
        <v>0</v>
      </c>
      <c r="I9" s="44">
        <v>0</v>
      </c>
      <c r="J9" s="44">
        <v>0</v>
      </c>
    </row>
    <row r="10" spans="1:11" x14ac:dyDescent="0.2">
      <c r="A10" s="31"/>
      <c r="B10" s="40" t="s">
        <v>7</v>
      </c>
      <c r="C10" s="41"/>
      <c r="D10" s="32"/>
      <c r="E10" s="44" t="s">
        <v>21</v>
      </c>
      <c r="F10" s="44">
        <v>0</v>
      </c>
      <c r="G10" s="44">
        <v>0</v>
      </c>
      <c r="H10" s="44">
        <v>0</v>
      </c>
      <c r="I10" s="44">
        <v>0</v>
      </c>
      <c r="J10" s="44">
        <v>0</v>
      </c>
    </row>
    <row r="11" spans="1:11" x14ac:dyDescent="0.2">
      <c r="A11" s="31"/>
      <c r="B11" s="40" t="s">
        <v>8</v>
      </c>
      <c r="C11" s="41"/>
      <c r="D11" s="32"/>
      <c r="E11" s="44" t="s">
        <v>22</v>
      </c>
      <c r="F11" s="44">
        <v>0</v>
      </c>
      <c r="G11" s="44">
        <v>0</v>
      </c>
      <c r="H11" s="44">
        <v>0</v>
      </c>
      <c r="I11" s="44">
        <v>0</v>
      </c>
      <c r="J11" s="44">
        <v>0</v>
      </c>
    </row>
    <row r="12" spans="1:11" x14ac:dyDescent="0.2">
      <c r="A12" s="31"/>
      <c r="B12" s="40" t="s">
        <v>9</v>
      </c>
      <c r="C12" s="41"/>
      <c r="D12" s="32"/>
      <c r="E12" s="31"/>
      <c r="F12" s="31"/>
      <c r="G12" s="31"/>
      <c r="H12" s="31"/>
      <c r="I12" s="31"/>
      <c r="J12" s="31"/>
    </row>
    <row r="13" spans="1:11" x14ac:dyDescent="0.2">
      <c r="A13" s="31"/>
      <c r="B13" s="40" t="s">
        <v>10</v>
      </c>
      <c r="C13" s="51"/>
      <c r="D13" s="32"/>
      <c r="E13" s="45" t="s">
        <v>23</v>
      </c>
      <c r="F13" s="31"/>
      <c r="G13" s="31"/>
      <c r="H13" s="31"/>
      <c r="I13" s="31"/>
      <c r="J13" s="31"/>
    </row>
    <row r="14" spans="1:11" x14ac:dyDescent="0.2">
      <c r="A14" s="31"/>
      <c r="B14" s="40" t="s">
        <v>11</v>
      </c>
      <c r="C14" s="46"/>
      <c r="D14" s="32"/>
      <c r="E14" s="47" t="s">
        <v>18</v>
      </c>
      <c r="F14" s="47" t="s">
        <v>26</v>
      </c>
      <c r="G14" s="47" t="s">
        <v>28</v>
      </c>
      <c r="H14" s="47" t="s">
        <v>30</v>
      </c>
      <c r="I14" s="47" t="s">
        <v>31</v>
      </c>
      <c r="J14" s="47" t="s">
        <v>32</v>
      </c>
    </row>
    <row r="15" spans="1:11" x14ac:dyDescent="0.2">
      <c r="A15" s="31"/>
      <c r="B15" s="40" t="s">
        <v>12</v>
      </c>
      <c r="C15" s="48"/>
      <c r="D15" s="32"/>
      <c r="E15" s="44" t="s">
        <v>19</v>
      </c>
      <c r="F15" s="44">
        <v>0</v>
      </c>
      <c r="G15" s="44">
        <v>0</v>
      </c>
      <c r="H15" s="44">
        <v>0</v>
      </c>
      <c r="I15" s="44">
        <v>0</v>
      </c>
      <c r="J15" s="44">
        <v>0</v>
      </c>
    </row>
    <row r="16" spans="1:11" x14ac:dyDescent="0.2">
      <c r="A16" s="31"/>
      <c r="B16" s="40" t="s">
        <v>13</v>
      </c>
      <c r="C16" s="48">
        <f>IF(C11,(C11/((C9+C10/100)*(C9+C10/100))),0)</f>
        <v>0</v>
      </c>
      <c r="D16" s="32"/>
      <c r="E16" s="44" t="s">
        <v>20</v>
      </c>
      <c r="F16" s="44">
        <v>0</v>
      </c>
      <c r="G16" s="44">
        <v>0</v>
      </c>
      <c r="H16" s="44">
        <v>0</v>
      </c>
      <c r="I16" s="44">
        <v>0</v>
      </c>
      <c r="J16" s="44">
        <v>0</v>
      </c>
    </row>
    <row r="17" spans="1:10" x14ac:dyDescent="0.2">
      <c r="A17" s="31"/>
      <c r="B17" s="49" t="s">
        <v>14</v>
      </c>
      <c r="C17" s="48"/>
      <c r="D17" s="32"/>
      <c r="E17" s="44" t="s">
        <v>21</v>
      </c>
      <c r="F17" s="44">
        <v>0</v>
      </c>
      <c r="G17" s="44">
        <v>0</v>
      </c>
      <c r="H17" s="44">
        <v>0</v>
      </c>
      <c r="I17" s="44">
        <v>0</v>
      </c>
      <c r="J17" s="44">
        <v>0</v>
      </c>
    </row>
    <row r="18" spans="1:10" x14ac:dyDescent="0.2">
      <c r="A18" s="31"/>
      <c r="D18" s="32"/>
      <c r="E18" s="44" t="s">
        <v>22</v>
      </c>
      <c r="F18" s="44">
        <v>0</v>
      </c>
      <c r="G18" s="44">
        <v>0</v>
      </c>
      <c r="H18" s="44">
        <v>0</v>
      </c>
      <c r="I18" s="44">
        <v>0</v>
      </c>
      <c r="J18" s="44">
        <v>0</v>
      </c>
    </row>
    <row r="19" spans="1:10" x14ac:dyDescent="0.2">
      <c r="A19" s="31"/>
      <c r="B19" s="54" t="s">
        <v>15</v>
      </c>
      <c r="C19" s="55"/>
      <c r="D19" s="32"/>
      <c r="E19" s="50"/>
      <c r="F19" s="50"/>
      <c r="G19" s="50"/>
      <c r="H19" s="50"/>
      <c r="I19" s="50"/>
      <c r="J19" s="50"/>
    </row>
    <row r="20" spans="1:10" x14ac:dyDescent="0.2">
      <c r="A20" s="31"/>
      <c r="B20" s="52"/>
      <c r="C20" s="52"/>
      <c r="D20" s="32"/>
      <c r="E20" s="45" t="s">
        <v>24</v>
      </c>
      <c r="F20" s="50"/>
      <c r="G20" s="50"/>
      <c r="H20" s="50"/>
      <c r="I20" s="50"/>
      <c r="J20" s="50"/>
    </row>
    <row r="21" spans="1:10" x14ac:dyDescent="0.2">
      <c r="A21" s="31"/>
      <c r="B21" s="52"/>
      <c r="C21" s="52"/>
      <c r="D21" s="32"/>
      <c r="E21" s="47" t="s">
        <v>18</v>
      </c>
      <c r="F21" s="47" t="s">
        <v>26</v>
      </c>
      <c r="G21" s="47" t="s">
        <v>28</v>
      </c>
      <c r="H21" s="47" t="s">
        <v>30</v>
      </c>
      <c r="I21" s="47" t="s">
        <v>31</v>
      </c>
      <c r="J21" s="47" t="s">
        <v>32</v>
      </c>
    </row>
    <row r="22" spans="1:10" x14ac:dyDescent="0.2">
      <c r="A22" s="31"/>
      <c r="B22" s="52"/>
      <c r="C22" s="52"/>
      <c r="D22" s="32"/>
      <c r="E22" s="44" t="s">
        <v>19</v>
      </c>
      <c r="F22" s="44">
        <v>0</v>
      </c>
      <c r="G22" s="44">
        <v>0</v>
      </c>
      <c r="H22" s="44">
        <v>0</v>
      </c>
      <c r="I22" s="44">
        <v>0</v>
      </c>
      <c r="J22" s="44">
        <v>0</v>
      </c>
    </row>
    <row r="23" spans="1:10" x14ac:dyDescent="0.2">
      <c r="A23" s="31"/>
      <c r="B23" s="52"/>
      <c r="C23" s="52"/>
      <c r="D23" s="32"/>
      <c r="E23" s="44" t="s">
        <v>20</v>
      </c>
      <c r="F23" s="44">
        <v>0</v>
      </c>
      <c r="G23" s="44">
        <v>0</v>
      </c>
      <c r="H23" s="44">
        <v>0</v>
      </c>
      <c r="I23" s="44">
        <v>0</v>
      </c>
      <c r="J23" s="44">
        <v>0</v>
      </c>
    </row>
    <row r="24" spans="1:10" x14ac:dyDescent="0.2">
      <c r="A24" s="31"/>
      <c r="B24" s="52"/>
      <c r="C24" s="52"/>
      <c r="D24" s="32"/>
      <c r="E24" s="44" t="s">
        <v>21</v>
      </c>
      <c r="F24" s="44">
        <v>0</v>
      </c>
      <c r="G24" s="44">
        <v>0</v>
      </c>
      <c r="H24" s="44">
        <v>0</v>
      </c>
      <c r="I24" s="44">
        <v>0</v>
      </c>
      <c r="J24" s="44">
        <v>0</v>
      </c>
    </row>
    <row r="25" spans="1:10" x14ac:dyDescent="0.2">
      <c r="A25" s="31"/>
      <c r="B25" s="52"/>
      <c r="C25" s="52"/>
      <c r="D25" s="32"/>
      <c r="E25" s="44" t="s">
        <v>22</v>
      </c>
      <c r="F25" s="44">
        <v>0</v>
      </c>
      <c r="G25" s="44">
        <v>0</v>
      </c>
      <c r="H25" s="44">
        <v>0</v>
      </c>
      <c r="I25" s="44">
        <v>0</v>
      </c>
      <c r="J25" s="44">
        <v>0</v>
      </c>
    </row>
    <row r="26" spans="1:10" x14ac:dyDescent="0.2">
      <c r="A26" s="31"/>
      <c r="B26" s="52"/>
      <c r="C26" s="52"/>
      <c r="D26" s="32"/>
      <c r="E26" s="50"/>
      <c r="F26" s="50"/>
      <c r="G26" s="50"/>
      <c r="H26" s="50"/>
      <c r="I26" s="50"/>
      <c r="J26" s="50"/>
    </row>
    <row r="27" spans="1:10" x14ac:dyDescent="0.2">
      <c r="A27" s="31"/>
      <c r="B27" s="52"/>
      <c r="C27" s="52"/>
      <c r="D27" s="32"/>
      <c r="E27" s="45" t="s">
        <v>25</v>
      </c>
      <c r="F27" s="50"/>
      <c r="G27" s="50"/>
      <c r="H27" s="50"/>
      <c r="I27" s="50"/>
      <c r="J27" s="50"/>
    </row>
    <row r="28" spans="1:10" x14ac:dyDescent="0.2">
      <c r="A28" s="31"/>
      <c r="B28" s="52"/>
      <c r="C28" s="52"/>
      <c r="D28" s="32"/>
      <c r="E28" s="47" t="s">
        <v>18</v>
      </c>
      <c r="F28" s="47" t="s">
        <v>26</v>
      </c>
      <c r="G28" s="47" t="s">
        <v>28</v>
      </c>
      <c r="H28" s="47" t="s">
        <v>30</v>
      </c>
      <c r="I28" s="47" t="s">
        <v>31</v>
      </c>
      <c r="J28" s="47" t="s">
        <v>32</v>
      </c>
    </row>
    <row r="29" spans="1:10" x14ac:dyDescent="0.2">
      <c r="A29" s="31"/>
      <c r="B29" s="52"/>
      <c r="C29" s="52"/>
      <c r="D29" s="32"/>
      <c r="E29" s="44" t="s">
        <v>19</v>
      </c>
      <c r="F29" s="44">
        <v>0</v>
      </c>
      <c r="G29" s="44">
        <v>0</v>
      </c>
      <c r="H29" s="44">
        <v>0</v>
      </c>
      <c r="I29" s="44">
        <v>0</v>
      </c>
      <c r="J29" s="44">
        <v>0</v>
      </c>
    </row>
    <row r="30" spans="1:10" x14ac:dyDescent="0.2">
      <c r="A30" s="31"/>
      <c r="B30" s="52"/>
      <c r="C30" s="52"/>
      <c r="D30" s="32"/>
      <c r="E30" s="44" t="s">
        <v>20</v>
      </c>
      <c r="F30" s="44">
        <v>0</v>
      </c>
      <c r="G30" s="44">
        <v>0</v>
      </c>
      <c r="H30" s="44">
        <v>0</v>
      </c>
      <c r="I30" s="44">
        <v>0</v>
      </c>
      <c r="J30" s="44">
        <v>0</v>
      </c>
    </row>
    <row r="31" spans="1:10" x14ac:dyDescent="0.2">
      <c r="A31" s="31"/>
      <c r="B31" s="52"/>
      <c r="C31" s="52"/>
      <c r="D31" s="32"/>
      <c r="E31" s="44" t="s">
        <v>21</v>
      </c>
      <c r="F31" s="44">
        <v>0</v>
      </c>
      <c r="G31" s="44">
        <v>0</v>
      </c>
      <c r="H31" s="44">
        <v>0</v>
      </c>
      <c r="I31" s="44">
        <v>0</v>
      </c>
      <c r="J31" s="44">
        <v>0</v>
      </c>
    </row>
    <row r="32" spans="1:10" x14ac:dyDescent="0.2">
      <c r="A32" s="31"/>
      <c r="B32" s="52"/>
      <c r="C32" s="52"/>
      <c r="D32" s="32"/>
      <c r="E32" s="44" t="s">
        <v>22</v>
      </c>
      <c r="F32" s="44">
        <v>0</v>
      </c>
      <c r="G32" s="44">
        <v>0</v>
      </c>
      <c r="H32" s="44">
        <v>0</v>
      </c>
      <c r="I32" s="44">
        <v>0</v>
      </c>
      <c r="J32" s="44">
        <v>0</v>
      </c>
    </row>
    <row r="33" spans="1:4" x14ac:dyDescent="0.2">
      <c r="A33" s="31"/>
      <c r="B33" s="39"/>
      <c r="C33" s="39"/>
      <c r="D33" s="32"/>
    </row>
    <row r="34" spans="1:4" x14ac:dyDescent="0.2">
      <c r="A34" s="31"/>
      <c r="D34" s="32"/>
    </row>
  </sheetData>
  <mergeCells count="20">
    <mergeCell ref="E3:J3"/>
    <mergeCell ref="B20:C20"/>
    <mergeCell ref="B22:C22"/>
    <mergeCell ref="H4:I4"/>
    <mergeCell ref="B1:J1"/>
    <mergeCell ref="E2:J2"/>
    <mergeCell ref="B29:C29"/>
    <mergeCell ref="B30:C30"/>
    <mergeCell ref="B31:C31"/>
    <mergeCell ref="B32:C32"/>
    <mergeCell ref="B2:D2"/>
    <mergeCell ref="B3:D3"/>
    <mergeCell ref="B19:C19"/>
    <mergeCell ref="B21:C21"/>
    <mergeCell ref="B28:C28"/>
    <mergeCell ref="B23:C23"/>
    <mergeCell ref="B24:C24"/>
    <mergeCell ref="B25:C25"/>
    <mergeCell ref="B26:C26"/>
    <mergeCell ref="B27:C27"/>
  </mergeCells>
  <dataValidations count="25">
    <dataValidation allowBlank="1" showInputMessage="1" showErrorMessage="1" prompt="Erstellen Sie in dieser Arbeitsmappe einen Übungsplaner. Geben Sie Details in den Tabellen &quot;Kundeninformationen&quot;, &quot;Aufwärmen&quot;, &quot;Kraft&quot;, &quot;Kardio&quot; und &quot;Abkühlen&quot; und Vorschläge in den Zellen B20 bis B32 auf diesem Arbeitsblatt ein." sqref="A1" xr:uid="{00000000-0002-0000-0000-000000000000}"/>
    <dataValidation allowBlank="1" showInputMessage="1" showErrorMessage="1" prompt="Der Titel dieses Arbeitsblatts befindet sich in dieser Zelle. Geben Sie die Namen von Kunde und Fitnesstrainer in den Zellen E2 und E3 und das Anfangsdatum des Programms in Zelle J4 ein." sqref="B1:J1" xr:uid="{00000000-0002-0000-0000-000001000000}"/>
    <dataValidation allowBlank="1" showInputMessage="1" showErrorMessage="1" prompt="Geben Sie den Namen des Kunden in der Zelle rechts ein." sqref="B2:D2" xr:uid="{00000000-0002-0000-0000-000002000000}"/>
    <dataValidation allowBlank="1" showInputMessage="1" showErrorMessage="1" prompt="Geben Sie die Namen des Kunden in dieser Zelle ein." sqref="E2:J2" xr:uid="{00000000-0002-0000-0000-000003000000}"/>
    <dataValidation allowBlank="1" showInputMessage="1" showErrorMessage="1" prompt="Geben Sie Namen des Fitnesstrainers in der Zelle rechts ein." sqref="B3:D3" xr:uid="{00000000-0002-0000-0000-000004000000}"/>
    <dataValidation allowBlank="1" showInputMessage="1" showErrorMessage="1" prompt="Geben Sie Namen des Fitnesstrainers in dieser Zelle ein." sqref="E3:J3" xr:uid="{00000000-0002-0000-0000-000005000000}"/>
    <dataValidation allowBlank="1" showInputMessage="1" showErrorMessage="1" prompt="Geben Sie das Anfangsdatum des Programms in der Zelle rechts ein." sqref="H4:I4" xr:uid="{00000000-0002-0000-0000-000006000000}"/>
    <dataValidation allowBlank="1" showInputMessage="1" showErrorMessage="1" prompt="Geben Sie das Anfangsdatum des Programms in dieser Zelle, die Kundeninformationen in der Tabelle ab Zelle B6 und die Details zum Aufwärmen in der Tabelle ein, die in Zelle E7 beginnt." sqref="J4" xr:uid="{00000000-0002-0000-0000-000007000000}"/>
    <dataValidation allowBlank="1" showInputMessage="1" showErrorMessage="1" prompt="Geben Sie in dieser Spalte unter dieser Überschrift die Art der Kundeninformationen ein, oder ändern Sie die Angaben." sqref="B6" xr:uid="{00000000-0002-0000-0000-000008000000}"/>
    <dataValidation allowBlank="1" showInputMessage="1" showErrorMessage="1" prompt="Geben Sie in dieser Spalte Werte ein. Werte in Zellen, die Formeln enthalten, werden automatisch aktualisiert." sqref="C6" xr:uid="{00000000-0002-0000-0000-000009000000}"/>
    <dataValidation allowBlank="1" showInputMessage="1" showErrorMessage="1" prompt="Geben Sie Vorschläge in den Zellen unten ein." sqref="B19:C19" xr:uid="{00000000-0002-0000-0000-00000A000000}"/>
    <dataValidation allowBlank="1" showInputMessage="1" showErrorMessage="1" prompt="Geben Sie Details in der Tabelle &quot;Aufwärmen&quot; unten ein." sqref="E6" xr:uid="{00000000-0002-0000-0000-00000B000000}"/>
    <dataValidation allowBlank="1" showInputMessage="1" showErrorMessage="1" prompt="Geben Sie in dieser Spalte unter dieser Überschrift Übungen ein." sqref="E28 E14 E21 E7" xr:uid="{00000000-0002-0000-0000-00000C000000}"/>
    <dataValidation allowBlank="1" showInputMessage="1" showErrorMessage="1" prompt="Geben Sie in dieser Spalte unter dieser Überschrift Wiederholungen ein." sqref="F28 F14 F21 F7" xr:uid="{00000000-0002-0000-0000-00000D000000}"/>
    <dataValidation allowBlank="1" showInputMessage="1" showErrorMessage="1" prompt="Geben Sie in dieser Spalte unter dieser Überschrift Gewichte in Kilogramm ein." sqref="G7" xr:uid="{00000000-0002-0000-0000-00000E000000}"/>
    <dataValidation allowBlank="1" showInputMessage="1" showErrorMessage="1" prompt="Geben Sie in dieser Spalte unter dieser Überschrift Wochen ein." sqref="H28 H14 H21 H7" xr:uid="{00000000-0002-0000-0000-00000F000000}"/>
    <dataValidation allowBlank="1" showInputMessage="1" showErrorMessage="1" prompt="Geben Sie in dieser Spalte unter dieser Überschrift die Häufigkeit ein." sqref="I7 I14 I21 I28" xr:uid="{00000000-0002-0000-0000-000010000000}"/>
    <dataValidation allowBlank="1" showInputMessage="1" showErrorMessage="1" prompt="Geben Sie in dieser Spalte unter dieser Überschrift die Anfangszeit ein." sqref="J7 J28 J21 J14" xr:uid="{00000000-0002-0000-0000-000011000000}"/>
    <dataValidation allowBlank="1" showInputMessage="1" showErrorMessage="1" prompt="Geben Sie Details in der Tabelle &quot;Kraft&quot; unten ein." sqref="E13" xr:uid="{00000000-0002-0000-0000-000012000000}"/>
    <dataValidation allowBlank="1" showInputMessage="1" showErrorMessage="1" prompt="Geben Sie in dieser Spalte unter dieser Überschrift Gewichte ein." sqref="G14 G21 G28" xr:uid="{00000000-0002-0000-0000-000013000000}"/>
    <dataValidation allowBlank="1" showInputMessage="1" showErrorMessage="1" prompt="Geben Sie Details in der Tabelle &quot;Kardio&quot; unten ein." sqref="E20" xr:uid="{00000000-0002-0000-0000-000014000000}"/>
    <dataValidation allowBlank="1" showInputMessage="1" showErrorMessage="1" prompt="Geben Sie Details in der Tabelle &quot;Abkühlen&quot; unten ein." sqref="E27" xr:uid="{00000000-0002-0000-0000-000015000000}"/>
    <dataValidation allowBlank="1" showInputMessage="1" showErrorMessage="1" prompt="Geben Sie Details in der Tabelle &quot;Abkühlen&quot; ein, die in Zelle E28 beginnt." sqref="E26" xr:uid="{00000000-0002-0000-0000-000016000000}"/>
    <dataValidation allowBlank="1" showInputMessage="1" showErrorMessage="1" prompt="Geben Sie Details in der Tabelle &quot;Kardio&quot; ein, die in Zelle E21 beginnt." sqref="E19" xr:uid="{00000000-0002-0000-0000-000017000000}"/>
    <dataValidation allowBlank="1" showInputMessage="1" showErrorMessage="1" prompt="Geben Sie Details in der Tabelle &quot;Kraft&quot; ein, die in Zelle E14 beginnt." sqref="E12" xr:uid="{00000000-0002-0000-0000-000018000000}"/>
  </dataValidations>
  <pageMargins left="0.7" right="0.7" top="0.75" bottom="0.75" header="0.3" footer="0.3"/>
  <pageSetup paperSize="9" fitToHeight="0" orientation="landscape" horizontalDpi="1200" verticalDpi="1200" r:id="rId1"/>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D43"/>
  <sheetViews>
    <sheetView showGridLines="0" workbookViewId="0"/>
  </sheetViews>
  <sheetFormatPr defaultColWidth="9" defaultRowHeight="14.25" x14ac:dyDescent="0.2"/>
  <cols>
    <col min="1" max="1" width="2.625" customWidth="1"/>
    <col min="2" max="2" width="13.375" customWidth="1"/>
    <col min="3" max="3" width="12.25" style="1" bestFit="1" customWidth="1"/>
    <col min="4" max="4" width="5" style="1" customWidth="1"/>
    <col min="5" max="5" width="5.375" style="1" customWidth="1"/>
    <col min="6" max="6" width="5.75" style="1" customWidth="1"/>
    <col min="7" max="7" width="14.125" style="1" bestFit="1" customWidth="1"/>
    <col min="8" max="8" width="5.75" style="1" customWidth="1"/>
    <col min="9" max="9" width="6.125" style="1" customWidth="1"/>
    <col min="10" max="10" width="6.875" style="1" customWidth="1"/>
    <col min="11" max="11" width="14.5" style="1" bestFit="1" customWidth="1"/>
    <col min="12" max="12" width="5.75" style="1" customWidth="1"/>
    <col min="13" max="13" width="7.75" style="1" bestFit="1" customWidth="1"/>
    <col min="14" max="14" width="7.625" style="1" customWidth="1"/>
    <col min="15" max="15" width="15" style="1" customWidth="1"/>
    <col min="16" max="16" width="6.5" style="1" customWidth="1"/>
    <col min="17" max="17" width="6.875" style="1" customWidth="1"/>
    <col min="18" max="18" width="6.5" style="1" customWidth="1"/>
    <col min="19" max="19" width="14.875" style="1" customWidth="1"/>
    <col min="20" max="20" width="6.5" style="1" customWidth="1"/>
    <col min="21" max="21" width="6.875" style="1" customWidth="1"/>
    <col min="22" max="22" width="6.5" style="1" customWidth="1"/>
    <col min="23" max="23" width="14.75" style="1" customWidth="1"/>
    <col min="24" max="24" width="6.5" style="1" customWidth="1"/>
    <col min="25" max="25" width="6.875" style="1" customWidth="1"/>
    <col min="26" max="26" width="6.5" style="1" customWidth="1"/>
    <col min="27" max="30" width="3.625" style="1" customWidth="1"/>
  </cols>
  <sheetData>
    <row r="1" spans="2:30" ht="35.25" customHeight="1" x14ac:dyDescent="0.2">
      <c r="B1" s="63" t="s">
        <v>33</v>
      </c>
      <c r="C1" s="63"/>
      <c r="D1" s="63"/>
      <c r="E1" s="63"/>
      <c r="F1" s="63"/>
      <c r="G1" s="63"/>
      <c r="H1" s="63"/>
      <c r="I1" s="63"/>
      <c r="J1" s="63"/>
      <c r="K1" s="63"/>
      <c r="L1" s="63"/>
      <c r="M1" s="63"/>
      <c r="N1" s="63"/>
      <c r="O1" s="63"/>
      <c r="P1" s="63"/>
      <c r="Q1" s="63"/>
      <c r="R1" s="63"/>
      <c r="S1" s="63"/>
      <c r="T1" s="63"/>
      <c r="U1" s="63"/>
      <c r="V1" s="63"/>
      <c r="W1" s="63"/>
      <c r="X1" s="63"/>
      <c r="Y1" s="63"/>
      <c r="Z1" s="63"/>
    </row>
    <row r="2" spans="2:30" x14ac:dyDescent="0.2">
      <c r="B2" s="68" t="s">
        <v>34</v>
      </c>
      <c r="C2" s="67">
        <f ca="1">'Info und Zeitplan'!J$4</f>
        <v>43963</v>
      </c>
      <c r="D2" s="67"/>
      <c r="E2" s="8" t="s">
        <v>42</v>
      </c>
      <c r="F2" s="67">
        <f ca="1">C2+5</f>
        <v>43968</v>
      </c>
      <c r="G2" s="67"/>
      <c r="H2" s="23"/>
      <c r="I2" s="23"/>
      <c r="J2" s="23"/>
      <c r="K2" s="23"/>
      <c r="L2" s="24"/>
      <c r="M2" s="24"/>
      <c r="N2" s="4"/>
      <c r="O2" s="4"/>
      <c r="P2" s="4"/>
      <c r="Q2" s="4"/>
      <c r="R2" s="4"/>
      <c r="S2" s="4"/>
      <c r="T2" s="4"/>
      <c r="U2" s="4"/>
      <c r="V2" s="4"/>
      <c r="W2" s="4"/>
      <c r="X2" s="4"/>
      <c r="Y2" s="4"/>
      <c r="Z2" s="4"/>
      <c r="AA2" s="27"/>
      <c r="AB2" s="27"/>
      <c r="AC2" s="27"/>
    </row>
    <row r="3" spans="2:30" x14ac:dyDescent="0.2">
      <c r="B3" s="68"/>
      <c r="C3" s="64" t="s">
        <v>37</v>
      </c>
      <c r="D3" s="65"/>
      <c r="E3" s="65"/>
      <c r="F3" s="65"/>
      <c r="G3" s="65"/>
      <c r="H3" s="65"/>
      <c r="I3" s="65"/>
      <c r="J3" s="65"/>
      <c r="K3" s="65"/>
      <c r="L3" s="65"/>
      <c r="M3" s="65"/>
      <c r="N3" s="65"/>
      <c r="O3" s="65"/>
      <c r="P3" s="65"/>
      <c r="Q3" s="65"/>
      <c r="R3" s="65"/>
      <c r="S3" s="65"/>
      <c r="T3" s="65"/>
      <c r="U3" s="65"/>
      <c r="V3" s="65"/>
      <c r="W3" s="65"/>
      <c r="X3" s="65"/>
      <c r="Y3" s="65"/>
      <c r="Z3" s="66"/>
      <c r="AA3" s="27"/>
      <c r="AB3" s="27"/>
      <c r="AC3" s="27"/>
    </row>
    <row r="4" spans="2:30" x14ac:dyDescent="0.2">
      <c r="B4" s="68"/>
      <c r="C4" s="6" t="s">
        <v>26</v>
      </c>
      <c r="D4" s="70" t="s">
        <v>40</v>
      </c>
      <c r="E4" s="70"/>
      <c r="F4" s="70"/>
      <c r="G4" s="70"/>
      <c r="H4" s="70"/>
      <c r="I4" s="7" t="s">
        <v>28</v>
      </c>
      <c r="J4" s="70" t="s">
        <v>50</v>
      </c>
      <c r="K4" s="70"/>
      <c r="L4" s="70"/>
      <c r="M4" s="70"/>
      <c r="N4" s="70"/>
      <c r="O4" s="7" t="s">
        <v>41</v>
      </c>
      <c r="P4" s="71" t="s">
        <v>60</v>
      </c>
      <c r="Q4" s="71"/>
      <c r="R4" s="71"/>
      <c r="S4" s="71"/>
      <c r="T4" s="71"/>
      <c r="U4" s="71"/>
      <c r="V4" s="71"/>
      <c r="W4" s="71"/>
      <c r="X4" s="71"/>
      <c r="Y4" s="71"/>
      <c r="Z4" s="71"/>
      <c r="AA4" s="27"/>
      <c r="AB4" s="27"/>
      <c r="AC4" s="27"/>
    </row>
    <row r="5" spans="2:30" ht="36.75" customHeight="1" x14ac:dyDescent="0.2">
      <c r="B5" s="4"/>
      <c r="C5" s="69" t="s">
        <v>38</v>
      </c>
      <c r="D5" s="69"/>
      <c r="E5" s="69"/>
      <c r="F5" s="69"/>
      <c r="G5" s="69"/>
      <c r="H5" s="69"/>
      <c r="I5" s="69"/>
      <c r="J5" s="69"/>
      <c r="K5" s="69"/>
      <c r="L5" s="69"/>
      <c r="M5" s="69"/>
      <c r="N5" s="69"/>
      <c r="O5" s="69"/>
      <c r="P5" s="69"/>
      <c r="Q5" s="69"/>
      <c r="R5" s="69"/>
      <c r="S5" s="69"/>
      <c r="T5" s="69"/>
      <c r="U5" s="69"/>
      <c r="V5" s="69"/>
      <c r="W5" s="69"/>
      <c r="X5" s="69"/>
      <c r="Y5" s="69"/>
      <c r="Z5" s="69"/>
      <c r="AA5" s="27"/>
      <c r="AB5" s="27"/>
      <c r="AC5" s="27"/>
    </row>
    <row r="6" spans="2:30" x14ac:dyDescent="0.2">
      <c r="B6" s="5" t="s">
        <v>35</v>
      </c>
      <c r="C6" s="60" t="s">
        <v>39</v>
      </c>
      <c r="D6" s="61"/>
      <c r="E6" s="61"/>
      <c r="F6" s="62"/>
      <c r="G6" s="60" t="s">
        <v>44</v>
      </c>
      <c r="H6" s="61"/>
      <c r="I6" s="61"/>
      <c r="J6" s="62"/>
      <c r="K6" s="60" t="s">
        <v>52</v>
      </c>
      <c r="L6" s="61"/>
      <c r="M6" s="61"/>
      <c r="N6" s="62"/>
      <c r="O6" s="60" t="s">
        <v>57</v>
      </c>
      <c r="P6" s="61"/>
      <c r="Q6" s="61"/>
      <c r="R6" s="62"/>
      <c r="S6" s="60" t="s">
        <v>66</v>
      </c>
      <c r="T6" s="61"/>
      <c r="U6" s="61"/>
      <c r="V6" s="62"/>
      <c r="W6" s="60" t="s">
        <v>72</v>
      </c>
      <c r="X6" s="61"/>
      <c r="Y6" s="61"/>
      <c r="Z6" s="62"/>
      <c r="AA6" s="27"/>
      <c r="AB6" s="27"/>
      <c r="AC6" s="27"/>
    </row>
    <row r="7" spans="2:30" ht="14.25" customHeight="1" x14ac:dyDescent="0.2">
      <c r="B7" s="5" t="s">
        <v>36</v>
      </c>
      <c r="C7" s="72">
        <f ca="1">C2</f>
        <v>43963</v>
      </c>
      <c r="D7" s="73"/>
      <c r="E7" s="73"/>
      <c r="F7" s="74"/>
      <c r="G7" s="72">
        <f ca="1">C2+1</f>
        <v>43964</v>
      </c>
      <c r="H7" s="73"/>
      <c r="I7" s="73"/>
      <c r="J7" s="74"/>
      <c r="K7" s="72">
        <f ca="1">C2+2</f>
        <v>43965</v>
      </c>
      <c r="L7" s="73"/>
      <c r="M7" s="73"/>
      <c r="N7" s="74"/>
      <c r="O7" s="72">
        <f ca="1">C2+3</f>
        <v>43966</v>
      </c>
      <c r="P7" s="73"/>
      <c r="Q7" s="73"/>
      <c r="R7" s="74"/>
      <c r="S7" s="72">
        <f ca="1">C2+4</f>
        <v>43967</v>
      </c>
      <c r="T7" s="73"/>
      <c r="U7" s="73"/>
      <c r="V7" s="74"/>
      <c r="W7" s="72">
        <f ca="1">C2+5</f>
        <v>43968</v>
      </c>
      <c r="X7" s="73"/>
      <c r="Y7" s="73"/>
      <c r="Z7" s="74"/>
      <c r="AA7" s="27"/>
      <c r="AB7" s="27"/>
      <c r="AC7" s="27"/>
    </row>
    <row r="8" spans="2:30" x14ac:dyDescent="0.2">
      <c r="C8" s="25"/>
      <c r="D8" s="25"/>
      <c r="E8" s="25"/>
      <c r="F8" s="25"/>
      <c r="G8" s="25"/>
      <c r="H8" s="25"/>
      <c r="I8" s="25"/>
      <c r="J8" s="25"/>
      <c r="K8" s="25"/>
      <c r="L8" s="25"/>
      <c r="M8" s="25"/>
      <c r="N8" s="25"/>
      <c r="O8" s="25"/>
      <c r="P8" s="25"/>
      <c r="Q8" s="25"/>
      <c r="R8" s="25"/>
      <c r="S8" s="25"/>
      <c r="T8" s="25"/>
      <c r="U8" s="25"/>
      <c r="V8" s="25"/>
      <c r="W8" s="25"/>
      <c r="X8" s="25"/>
      <c r="Y8" s="25"/>
      <c r="Z8" s="25"/>
      <c r="AA8" s="28"/>
      <c r="AB8" s="28"/>
      <c r="AC8" s="28"/>
      <c r="AD8" s="2"/>
    </row>
    <row r="9" spans="2:30" x14ac:dyDescent="0.2">
      <c r="B9" s="14" t="s">
        <v>17</v>
      </c>
      <c r="C9" s="15" t="s">
        <v>26</v>
      </c>
      <c r="D9" s="15" t="s">
        <v>41</v>
      </c>
      <c r="E9" s="15" t="s">
        <v>28</v>
      </c>
      <c r="F9" s="15" t="s">
        <v>43</v>
      </c>
      <c r="G9" s="15" t="s">
        <v>45</v>
      </c>
      <c r="H9" s="15" t="s">
        <v>46</v>
      </c>
      <c r="I9" s="21" t="s">
        <v>47</v>
      </c>
      <c r="J9" s="15" t="s">
        <v>51</v>
      </c>
      <c r="K9" s="21" t="s">
        <v>53</v>
      </c>
      <c r="L9" s="21" t="s">
        <v>54</v>
      </c>
      <c r="M9" s="21" t="s">
        <v>49</v>
      </c>
      <c r="N9" s="15" t="s">
        <v>56</v>
      </c>
      <c r="O9" s="21" t="s">
        <v>58</v>
      </c>
      <c r="P9" s="21" t="s">
        <v>61</v>
      </c>
      <c r="Q9" s="21" t="s">
        <v>62</v>
      </c>
      <c r="R9" s="21" t="s">
        <v>64</v>
      </c>
      <c r="S9" s="21" t="s">
        <v>67</v>
      </c>
      <c r="T9" s="21" t="s">
        <v>69</v>
      </c>
      <c r="U9" s="21" t="s">
        <v>70</v>
      </c>
      <c r="V9" s="21" t="s">
        <v>71</v>
      </c>
      <c r="W9" s="21" t="s">
        <v>68</v>
      </c>
      <c r="X9" s="21" t="s">
        <v>65</v>
      </c>
      <c r="Y9" s="21" t="s">
        <v>74</v>
      </c>
      <c r="Z9" s="22" t="s">
        <v>75</v>
      </c>
      <c r="AA9" s="28"/>
      <c r="AB9" s="28"/>
      <c r="AC9" s="28"/>
      <c r="AD9" s="2"/>
    </row>
    <row r="10" spans="2:30" x14ac:dyDescent="0.2">
      <c r="B10" s="13" t="str">
        <f>'Info und Zeitplan'!E$8</f>
        <v>Übung 1</v>
      </c>
      <c r="C10" s="11"/>
      <c r="D10" s="12">
        <f>('Info und Zeitplan'!F$8)-C10</f>
        <v>0</v>
      </c>
      <c r="E10" s="11"/>
      <c r="F10" s="10">
        <f>('Info und Zeitplan'!G$8)-E10</f>
        <v>0</v>
      </c>
      <c r="G10" s="11"/>
      <c r="H10" s="12">
        <f>('Info und Zeitplan'!F$8)-G10</f>
        <v>0</v>
      </c>
      <c r="I10" s="11"/>
      <c r="J10" s="10">
        <f>('Info und Zeitplan'!G$8)-I10</f>
        <v>0</v>
      </c>
      <c r="K10" s="11"/>
      <c r="L10" s="12">
        <f>('Info und Zeitplan'!F$8)-K10</f>
        <v>0</v>
      </c>
      <c r="M10" s="11"/>
      <c r="N10" s="10">
        <f>('Info und Zeitplan'!G$8)-M10</f>
        <v>0</v>
      </c>
      <c r="O10" s="11"/>
      <c r="P10" s="12">
        <f>('Info und Zeitplan'!F$8)-O10</f>
        <v>0</v>
      </c>
      <c r="Q10" s="11"/>
      <c r="R10" s="10">
        <f>('Info und Zeitplan'!G$8)-Q10</f>
        <v>0</v>
      </c>
      <c r="S10" s="11"/>
      <c r="T10" s="12">
        <f>('Info und Zeitplan'!F$8)-S10</f>
        <v>0</v>
      </c>
      <c r="U10" s="11"/>
      <c r="V10" s="10">
        <f>('Info und Zeitplan'!G$8)-U10</f>
        <v>0</v>
      </c>
      <c r="W10" s="11"/>
      <c r="X10" s="12">
        <f>('Info und Zeitplan'!F$8)-W10</f>
        <v>0</v>
      </c>
      <c r="Y10" s="11"/>
      <c r="Z10" s="10">
        <f>('Info und Zeitplan'!G$8)-Y10</f>
        <v>0</v>
      </c>
      <c r="AA10" s="28"/>
      <c r="AB10" s="28"/>
      <c r="AC10" s="28"/>
      <c r="AD10" s="2"/>
    </row>
    <row r="11" spans="2:30" x14ac:dyDescent="0.2">
      <c r="B11" s="13" t="str">
        <f>'Info und Zeitplan'!E$9</f>
        <v>Übung 2</v>
      </c>
      <c r="C11" s="11"/>
      <c r="D11" s="12">
        <f>('Info und Zeitplan'!F$9)-C11</f>
        <v>0</v>
      </c>
      <c r="E11" s="11"/>
      <c r="F11" s="10">
        <f>('Info und Zeitplan'!G$9)-E11</f>
        <v>0</v>
      </c>
      <c r="G11" s="11"/>
      <c r="H11" s="12">
        <f>('Info und Zeitplan'!F$9)-G11</f>
        <v>0</v>
      </c>
      <c r="I11" s="11"/>
      <c r="J11" s="10">
        <f>('Info und Zeitplan'!G$9)-I11</f>
        <v>0</v>
      </c>
      <c r="K11" s="11"/>
      <c r="L11" s="12">
        <f>('Info und Zeitplan'!F$9)-K11</f>
        <v>0</v>
      </c>
      <c r="M11" s="11"/>
      <c r="N11" s="10">
        <f>('Info und Zeitplan'!G$9)-M11</f>
        <v>0</v>
      </c>
      <c r="O11" s="11"/>
      <c r="P11" s="12">
        <f>('Info und Zeitplan'!F$9)-O11</f>
        <v>0</v>
      </c>
      <c r="Q11" s="11"/>
      <c r="R11" s="10">
        <f>('Info und Zeitplan'!G$9)-Q11</f>
        <v>0</v>
      </c>
      <c r="S11" s="11"/>
      <c r="T11" s="12">
        <f>('Info und Zeitplan'!F$9)-S11</f>
        <v>0</v>
      </c>
      <c r="U11" s="11"/>
      <c r="V11" s="10">
        <f>('Info und Zeitplan'!G$9)-U11</f>
        <v>0</v>
      </c>
      <c r="W11" s="11"/>
      <c r="X11" s="12">
        <f>('Info und Zeitplan'!F$9)-W11</f>
        <v>0</v>
      </c>
      <c r="Y11" s="11"/>
      <c r="Z11" s="10">
        <f>('Info und Zeitplan'!G$9)-Y11</f>
        <v>0</v>
      </c>
      <c r="AA11" s="28"/>
      <c r="AB11" s="28"/>
      <c r="AC11" s="28"/>
      <c r="AD11" s="2"/>
    </row>
    <row r="12" spans="2:30" x14ac:dyDescent="0.2">
      <c r="B12" s="13" t="str">
        <f>'Info und Zeitplan'!E$10</f>
        <v>Übung 3</v>
      </c>
      <c r="C12" s="11"/>
      <c r="D12" s="12">
        <f>('Info und Zeitplan'!F$10)-C12</f>
        <v>0</v>
      </c>
      <c r="E12" s="11"/>
      <c r="F12" s="10">
        <f>('Info und Zeitplan'!G$10)-E12</f>
        <v>0</v>
      </c>
      <c r="G12" s="11"/>
      <c r="H12" s="12">
        <f>('Info und Zeitplan'!F$10)-G12</f>
        <v>0</v>
      </c>
      <c r="I12" s="11"/>
      <c r="J12" s="10">
        <f>('Info und Zeitplan'!G$10)-I12</f>
        <v>0</v>
      </c>
      <c r="K12" s="11"/>
      <c r="L12" s="12">
        <f>('Info und Zeitplan'!F$10)-K12</f>
        <v>0</v>
      </c>
      <c r="M12" s="11"/>
      <c r="N12" s="10">
        <f>('Info und Zeitplan'!G$10)-M12</f>
        <v>0</v>
      </c>
      <c r="O12" s="11"/>
      <c r="P12" s="12">
        <f>('Info und Zeitplan'!F$10)-O12</f>
        <v>0</v>
      </c>
      <c r="Q12" s="11"/>
      <c r="R12" s="10">
        <f>('Info und Zeitplan'!G$10)-Q12</f>
        <v>0</v>
      </c>
      <c r="S12" s="11"/>
      <c r="T12" s="12">
        <f>('Info und Zeitplan'!F$10)-S12</f>
        <v>0</v>
      </c>
      <c r="U12" s="11"/>
      <c r="V12" s="10">
        <f>('Info und Zeitplan'!G$10)-U12</f>
        <v>0</v>
      </c>
      <c r="W12" s="11"/>
      <c r="X12" s="12">
        <f>('Info und Zeitplan'!F$10)-W12</f>
        <v>0</v>
      </c>
      <c r="Y12" s="11"/>
      <c r="Z12" s="10">
        <f>('Info und Zeitplan'!G$10)-Y12</f>
        <v>0</v>
      </c>
      <c r="AA12" s="28"/>
      <c r="AB12" s="28"/>
      <c r="AC12" s="28"/>
      <c r="AD12" s="2"/>
    </row>
    <row r="13" spans="2:30" x14ac:dyDescent="0.2">
      <c r="B13" s="13" t="str">
        <f>'Info und Zeitplan'!E$11</f>
        <v>Übung 4</v>
      </c>
      <c r="C13" s="11"/>
      <c r="D13" s="12">
        <f>('Info und Zeitplan'!F$11)-C13</f>
        <v>0</v>
      </c>
      <c r="E13" s="11"/>
      <c r="F13" s="10">
        <f>('Info und Zeitplan'!G$11)-E13</f>
        <v>0</v>
      </c>
      <c r="G13" s="11"/>
      <c r="H13" s="12">
        <f>('Info und Zeitplan'!F$11)-G13</f>
        <v>0</v>
      </c>
      <c r="I13" s="11"/>
      <c r="J13" s="10">
        <f>('Info und Zeitplan'!G$11)-I13</f>
        <v>0</v>
      </c>
      <c r="K13" s="11"/>
      <c r="L13" s="12">
        <f>('Info und Zeitplan'!F$11)-K13</f>
        <v>0</v>
      </c>
      <c r="M13" s="11"/>
      <c r="N13" s="10">
        <f>('Info und Zeitplan'!G$11)-M13</f>
        <v>0</v>
      </c>
      <c r="O13" s="11"/>
      <c r="P13" s="12">
        <f>('Info und Zeitplan'!F$11)-O13</f>
        <v>0</v>
      </c>
      <c r="Q13" s="11"/>
      <c r="R13" s="10">
        <f>('Info und Zeitplan'!G$11)-Q13</f>
        <v>0</v>
      </c>
      <c r="S13" s="11"/>
      <c r="T13" s="12">
        <f>('Info und Zeitplan'!F$11)-S13</f>
        <v>0</v>
      </c>
      <c r="U13" s="11"/>
      <c r="V13" s="10">
        <f>('Info und Zeitplan'!G$11)-U13</f>
        <v>0</v>
      </c>
      <c r="W13" s="11"/>
      <c r="X13" s="12">
        <f>('Info und Zeitplan'!F$11)-W13</f>
        <v>0</v>
      </c>
      <c r="Y13" s="11"/>
      <c r="Z13" s="10">
        <f>('Info und Zeitplan'!G$11)-Y13</f>
        <v>0</v>
      </c>
      <c r="AA13" s="28"/>
      <c r="AB13" s="28"/>
      <c r="AC13" s="28"/>
      <c r="AD13" s="2"/>
    </row>
    <row r="14" spans="2:30" x14ac:dyDescent="0.2">
      <c r="C14" s="26"/>
      <c r="D14" s="26"/>
      <c r="E14" s="26"/>
      <c r="F14" s="26"/>
      <c r="G14" s="26"/>
      <c r="H14" s="26"/>
      <c r="I14" s="26"/>
      <c r="J14" s="26"/>
      <c r="K14" s="26"/>
      <c r="L14" s="26"/>
      <c r="M14" s="26"/>
      <c r="N14" s="26"/>
      <c r="O14" s="26"/>
      <c r="P14" s="26"/>
      <c r="Q14" s="26"/>
      <c r="R14" s="26"/>
      <c r="S14" s="26"/>
      <c r="T14" s="26"/>
      <c r="U14" s="26"/>
      <c r="V14" s="26"/>
      <c r="W14" s="26"/>
      <c r="X14" s="26"/>
      <c r="Y14" s="26"/>
      <c r="Z14" s="26"/>
      <c r="AA14" s="28"/>
      <c r="AB14" s="28"/>
      <c r="AC14" s="28"/>
      <c r="AD14" s="2"/>
    </row>
    <row r="15" spans="2:30" x14ac:dyDescent="0.2">
      <c r="B15" s="19" t="s">
        <v>23</v>
      </c>
      <c r="C15" s="15" t="s">
        <v>26</v>
      </c>
      <c r="D15" s="15" t="s">
        <v>41</v>
      </c>
      <c r="E15" s="15" t="s">
        <v>28</v>
      </c>
      <c r="F15" s="15" t="s">
        <v>43</v>
      </c>
      <c r="G15" s="15" t="s">
        <v>45</v>
      </c>
      <c r="H15" s="15" t="s">
        <v>46</v>
      </c>
      <c r="I15" s="15" t="s">
        <v>48</v>
      </c>
      <c r="J15" s="21" t="s">
        <v>51</v>
      </c>
      <c r="K15" s="15" t="s">
        <v>53</v>
      </c>
      <c r="L15" s="21" t="s">
        <v>54</v>
      </c>
      <c r="M15" s="15" t="s">
        <v>47</v>
      </c>
      <c r="N15" s="21" t="s">
        <v>56</v>
      </c>
      <c r="O15" s="21" t="s">
        <v>59</v>
      </c>
      <c r="P15" s="21" t="s">
        <v>61</v>
      </c>
      <c r="Q15" s="21" t="s">
        <v>63</v>
      </c>
      <c r="R15" s="21" t="s">
        <v>64</v>
      </c>
      <c r="S15" s="21" t="s">
        <v>68</v>
      </c>
      <c r="T15" s="21" t="s">
        <v>65</v>
      </c>
      <c r="U15" s="21" t="s">
        <v>49</v>
      </c>
      <c r="V15" s="21" t="s">
        <v>69</v>
      </c>
      <c r="W15" s="21" t="s">
        <v>58</v>
      </c>
      <c r="X15" s="21" t="s">
        <v>73</v>
      </c>
      <c r="Y15" s="21" t="s">
        <v>55</v>
      </c>
      <c r="Z15" s="21" t="s">
        <v>71</v>
      </c>
      <c r="AA15" s="28"/>
      <c r="AB15" s="28"/>
      <c r="AC15" s="28"/>
      <c r="AD15" s="2"/>
    </row>
    <row r="16" spans="2:30" x14ac:dyDescent="0.2">
      <c r="B16" s="13" t="str">
        <f>'Info und Zeitplan'!E$15</f>
        <v>Übung 1</v>
      </c>
      <c r="C16" s="16"/>
      <c r="D16" s="17">
        <f>('Info und Zeitplan'!F$15)-C16</f>
        <v>0</v>
      </c>
      <c r="E16" s="18"/>
      <c r="F16" s="10">
        <f>('Info und Zeitplan'!G$15)-E16</f>
        <v>0</v>
      </c>
      <c r="G16" s="16"/>
      <c r="H16" s="17">
        <f>('Info und Zeitplan'!F$15)-G16</f>
        <v>0</v>
      </c>
      <c r="I16" s="18"/>
      <c r="J16" s="10">
        <f>('Info und Zeitplan'!G$15)-I16</f>
        <v>0</v>
      </c>
      <c r="K16" s="16"/>
      <c r="L16" s="17">
        <f>('Info und Zeitplan'!F$15)-K16</f>
        <v>0</v>
      </c>
      <c r="M16" s="18"/>
      <c r="N16" s="10">
        <f>('Info und Zeitplan'!G$15)-M16</f>
        <v>0</v>
      </c>
      <c r="O16" s="16"/>
      <c r="P16" s="17">
        <f>('Info und Zeitplan'!F$15)-O16</f>
        <v>0</v>
      </c>
      <c r="Q16" s="18"/>
      <c r="R16" s="10">
        <f>('Info und Zeitplan'!G$15)-Q16</f>
        <v>0</v>
      </c>
      <c r="S16" s="16"/>
      <c r="T16" s="17">
        <f>('Info und Zeitplan'!F$15)-S16</f>
        <v>0</v>
      </c>
      <c r="U16" s="18"/>
      <c r="V16" s="10">
        <f>('Info und Zeitplan'!G$15)-U16</f>
        <v>0</v>
      </c>
      <c r="W16" s="16"/>
      <c r="X16" s="17">
        <f>('Info und Zeitplan'!F$15)-W16</f>
        <v>0</v>
      </c>
      <c r="Y16" s="18"/>
      <c r="Z16" s="10">
        <f>('Info und Zeitplan'!G$15)-Y16</f>
        <v>0</v>
      </c>
      <c r="AA16" s="28"/>
      <c r="AB16" s="28"/>
      <c r="AC16" s="28"/>
      <c r="AD16" s="2"/>
    </row>
    <row r="17" spans="2:30" x14ac:dyDescent="0.2">
      <c r="B17" s="13" t="str">
        <f>'Info und Zeitplan'!E$16</f>
        <v>Übung 2</v>
      </c>
      <c r="C17" s="16"/>
      <c r="D17" s="17">
        <f>('Info und Zeitplan'!F$16)-C17</f>
        <v>0</v>
      </c>
      <c r="E17" s="18"/>
      <c r="F17" s="10">
        <f>('Info und Zeitplan'!G$16)-E17</f>
        <v>0</v>
      </c>
      <c r="G17" s="16"/>
      <c r="H17" s="17">
        <f>('Info und Zeitplan'!F$16)-G17</f>
        <v>0</v>
      </c>
      <c r="I17" s="18"/>
      <c r="J17" s="10">
        <f>('Info und Zeitplan'!G$16)-I17</f>
        <v>0</v>
      </c>
      <c r="K17" s="16"/>
      <c r="L17" s="17">
        <f>('Info und Zeitplan'!F$16)-K17</f>
        <v>0</v>
      </c>
      <c r="M17" s="18"/>
      <c r="N17" s="10">
        <f>('Info und Zeitplan'!G$16)-M17</f>
        <v>0</v>
      </c>
      <c r="O17" s="16"/>
      <c r="P17" s="17">
        <f>('Info und Zeitplan'!F$16)-O17</f>
        <v>0</v>
      </c>
      <c r="Q17" s="18"/>
      <c r="R17" s="10">
        <f>('Info und Zeitplan'!G$16)-Q17</f>
        <v>0</v>
      </c>
      <c r="S17" s="16"/>
      <c r="T17" s="17">
        <f>('Info und Zeitplan'!F$16)-S17</f>
        <v>0</v>
      </c>
      <c r="U17" s="18"/>
      <c r="V17" s="10">
        <f>('Info und Zeitplan'!G$16)-U17</f>
        <v>0</v>
      </c>
      <c r="W17" s="16"/>
      <c r="X17" s="17">
        <f>('Info und Zeitplan'!F$16)-W17</f>
        <v>0</v>
      </c>
      <c r="Y17" s="18"/>
      <c r="Z17" s="10">
        <f>('Info und Zeitplan'!G$16)-Y17</f>
        <v>0</v>
      </c>
      <c r="AA17" s="28"/>
      <c r="AB17" s="28"/>
      <c r="AC17" s="28"/>
      <c r="AD17" s="2"/>
    </row>
    <row r="18" spans="2:30" x14ac:dyDescent="0.2">
      <c r="B18" s="13" t="str">
        <f>'Info und Zeitplan'!E$17</f>
        <v>Übung 3</v>
      </c>
      <c r="C18" s="16"/>
      <c r="D18" s="17">
        <f>('Info und Zeitplan'!F$17)-C18</f>
        <v>0</v>
      </c>
      <c r="E18" s="18"/>
      <c r="F18" s="10">
        <f>('Info und Zeitplan'!G$17)-E18</f>
        <v>0</v>
      </c>
      <c r="G18" s="16"/>
      <c r="H18" s="17">
        <f>('Info und Zeitplan'!F$17)-G18</f>
        <v>0</v>
      </c>
      <c r="I18" s="18"/>
      <c r="J18" s="10">
        <f>('Info und Zeitplan'!G$17)-I18</f>
        <v>0</v>
      </c>
      <c r="K18" s="16"/>
      <c r="L18" s="17">
        <f>('Info und Zeitplan'!F$17)-K18</f>
        <v>0</v>
      </c>
      <c r="M18" s="18"/>
      <c r="N18" s="10">
        <f>('Info und Zeitplan'!G$17)-M18</f>
        <v>0</v>
      </c>
      <c r="O18" s="16"/>
      <c r="P18" s="17">
        <f>('Info und Zeitplan'!F$17)-O18</f>
        <v>0</v>
      </c>
      <c r="Q18" s="18"/>
      <c r="R18" s="10">
        <f>('Info und Zeitplan'!G$17)-Q18</f>
        <v>0</v>
      </c>
      <c r="S18" s="16"/>
      <c r="T18" s="17">
        <f>('Info und Zeitplan'!F$17)-S18</f>
        <v>0</v>
      </c>
      <c r="U18" s="18"/>
      <c r="V18" s="10">
        <f>('Info und Zeitplan'!G$17)-U18</f>
        <v>0</v>
      </c>
      <c r="W18" s="16"/>
      <c r="X18" s="17">
        <f>('Info und Zeitplan'!F$17)-W18</f>
        <v>0</v>
      </c>
      <c r="Y18" s="18"/>
      <c r="Z18" s="10">
        <f>('Info und Zeitplan'!G$17)-Y18</f>
        <v>0</v>
      </c>
      <c r="AA18" s="28"/>
      <c r="AB18" s="28"/>
      <c r="AC18" s="28"/>
      <c r="AD18" s="2"/>
    </row>
    <row r="19" spans="2:30" x14ac:dyDescent="0.2">
      <c r="B19" s="13" t="str">
        <f>'Info und Zeitplan'!E$18</f>
        <v>Übung 4</v>
      </c>
      <c r="C19" s="16"/>
      <c r="D19" s="17">
        <f>('Info und Zeitplan'!F$18)-C19</f>
        <v>0</v>
      </c>
      <c r="E19" s="18"/>
      <c r="F19" s="10">
        <f>('Info und Zeitplan'!G$18)-E19</f>
        <v>0</v>
      </c>
      <c r="G19" s="16"/>
      <c r="H19" s="17">
        <f>('Info und Zeitplan'!F$18)-G19</f>
        <v>0</v>
      </c>
      <c r="I19" s="18"/>
      <c r="J19" s="10">
        <f>('Info und Zeitplan'!G$18)-I19</f>
        <v>0</v>
      </c>
      <c r="K19" s="16"/>
      <c r="L19" s="17">
        <f>('Info und Zeitplan'!F$18)-K19</f>
        <v>0</v>
      </c>
      <c r="M19" s="18"/>
      <c r="N19" s="10">
        <f>('Info und Zeitplan'!G$18)-M19</f>
        <v>0</v>
      </c>
      <c r="O19" s="16"/>
      <c r="P19" s="17">
        <f>('Info und Zeitplan'!F$18)-O19</f>
        <v>0</v>
      </c>
      <c r="Q19" s="18"/>
      <c r="R19" s="10">
        <f>('Info und Zeitplan'!G$18)-Q19</f>
        <v>0</v>
      </c>
      <c r="S19" s="16"/>
      <c r="T19" s="17">
        <f>('Info und Zeitplan'!F$18)-S19</f>
        <v>0</v>
      </c>
      <c r="U19" s="18"/>
      <c r="V19" s="10">
        <f>('Info und Zeitplan'!G$18)-U19</f>
        <v>0</v>
      </c>
      <c r="W19" s="16"/>
      <c r="X19" s="17">
        <f>('Info und Zeitplan'!F$18)-W19</f>
        <v>0</v>
      </c>
      <c r="Y19" s="18"/>
      <c r="Z19" s="10">
        <f>('Info und Zeitplan'!G$18)-Y19</f>
        <v>0</v>
      </c>
      <c r="AA19" s="28"/>
      <c r="AB19" s="28"/>
      <c r="AC19" s="28"/>
      <c r="AD19" s="2"/>
    </row>
    <row r="20" spans="2:30" x14ac:dyDescent="0.2">
      <c r="B20" s="3"/>
      <c r="C20" s="26"/>
      <c r="D20" s="26"/>
      <c r="E20" s="26"/>
      <c r="F20" s="26"/>
      <c r="G20" s="26"/>
      <c r="H20" s="26"/>
      <c r="I20" s="26"/>
      <c r="J20" s="26"/>
      <c r="K20" s="26"/>
      <c r="L20" s="26"/>
      <c r="M20" s="26"/>
      <c r="N20" s="26"/>
      <c r="O20" s="26"/>
      <c r="P20" s="26"/>
      <c r="Q20" s="26"/>
      <c r="R20" s="26"/>
      <c r="S20" s="26"/>
      <c r="T20" s="26"/>
      <c r="U20" s="26"/>
      <c r="V20" s="26"/>
      <c r="W20" s="26"/>
      <c r="X20" s="26"/>
      <c r="Y20" s="26"/>
      <c r="Z20" s="26"/>
      <c r="AA20" s="28"/>
      <c r="AB20" s="28"/>
      <c r="AC20" s="28"/>
      <c r="AD20" s="2"/>
    </row>
    <row r="21" spans="2:30" x14ac:dyDescent="0.2">
      <c r="B21" s="19" t="s">
        <v>24</v>
      </c>
      <c r="C21" s="15" t="s">
        <v>26</v>
      </c>
      <c r="D21" s="15" t="s">
        <v>41</v>
      </c>
      <c r="E21" s="15" t="s">
        <v>28</v>
      </c>
      <c r="F21" s="15" t="s">
        <v>43</v>
      </c>
      <c r="G21" s="15" t="s">
        <v>45</v>
      </c>
      <c r="H21" s="15" t="s">
        <v>46</v>
      </c>
      <c r="I21" s="15" t="s">
        <v>48</v>
      </c>
      <c r="J21" s="21" t="s">
        <v>51</v>
      </c>
      <c r="K21" s="15" t="s">
        <v>53</v>
      </c>
      <c r="L21" s="21" t="s">
        <v>54</v>
      </c>
      <c r="M21" s="15" t="s">
        <v>47</v>
      </c>
      <c r="N21" s="21" t="s">
        <v>56</v>
      </c>
      <c r="O21" s="21" t="s">
        <v>59</v>
      </c>
      <c r="P21" s="21" t="s">
        <v>61</v>
      </c>
      <c r="Q21" s="21" t="s">
        <v>63</v>
      </c>
      <c r="R21" s="21" t="s">
        <v>65</v>
      </c>
      <c r="S21" s="21" t="s">
        <v>58</v>
      </c>
      <c r="T21" s="21" t="s">
        <v>64</v>
      </c>
      <c r="U21" s="21" t="s">
        <v>49</v>
      </c>
      <c r="V21" s="21" t="s">
        <v>69</v>
      </c>
      <c r="W21" s="21" t="s">
        <v>67</v>
      </c>
      <c r="X21" s="21" t="s">
        <v>73</v>
      </c>
      <c r="Y21" s="21" t="s">
        <v>55</v>
      </c>
      <c r="Z21" s="21" t="s">
        <v>75</v>
      </c>
      <c r="AA21" s="28"/>
      <c r="AB21" s="28"/>
      <c r="AC21" s="28"/>
      <c r="AD21" s="2"/>
    </row>
    <row r="22" spans="2:30" x14ac:dyDescent="0.2">
      <c r="B22" s="13" t="str">
        <f>'Info und Zeitplan'!E$22</f>
        <v>Übung 1</v>
      </c>
      <c r="C22" s="16"/>
      <c r="D22" s="17">
        <f>('Info und Zeitplan'!F$22)-C22</f>
        <v>0</v>
      </c>
      <c r="E22" s="18"/>
      <c r="F22" s="10">
        <f>('Info und Zeitplan'!G$22)-E22</f>
        <v>0</v>
      </c>
      <c r="G22" s="16"/>
      <c r="H22" s="17">
        <f>('Info und Zeitplan'!F$22)-G22</f>
        <v>0</v>
      </c>
      <c r="I22" s="18"/>
      <c r="J22" s="10">
        <f>('Info und Zeitplan'!G$22)-I22</f>
        <v>0</v>
      </c>
      <c r="K22" s="16"/>
      <c r="L22" s="17">
        <f>('Info und Zeitplan'!F$22)-K22</f>
        <v>0</v>
      </c>
      <c r="M22" s="18"/>
      <c r="N22" s="10">
        <f>('Info und Zeitplan'!G$22)-M22</f>
        <v>0</v>
      </c>
      <c r="O22" s="16"/>
      <c r="P22" s="17">
        <f>('Info und Zeitplan'!F$22)-O22</f>
        <v>0</v>
      </c>
      <c r="Q22" s="18"/>
      <c r="R22" s="10">
        <f>('Info und Zeitplan'!G$22)-Q22</f>
        <v>0</v>
      </c>
      <c r="S22" s="16"/>
      <c r="T22" s="17">
        <f>('Info und Zeitplan'!F$22)-S22</f>
        <v>0</v>
      </c>
      <c r="U22" s="18"/>
      <c r="V22" s="10">
        <f>('Info und Zeitplan'!G$22)-U22</f>
        <v>0</v>
      </c>
      <c r="W22" s="16"/>
      <c r="X22" s="17">
        <f>('Info und Zeitplan'!F$22)-W22</f>
        <v>0</v>
      </c>
      <c r="Y22" s="18"/>
      <c r="Z22" s="10">
        <f>('Info und Zeitplan'!G$22)-Y22</f>
        <v>0</v>
      </c>
      <c r="AA22" s="28"/>
      <c r="AB22" s="28"/>
      <c r="AC22" s="28"/>
      <c r="AD22" s="2"/>
    </row>
    <row r="23" spans="2:30" x14ac:dyDescent="0.2">
      <c r="B23" s="13" t="str">
        <f>'Info und Zeitplan'!E$23</f>
        <v>Übung 2</v>
      </c>
      <c r="C23" s="16"/>
      <c r="D23" s="17">
        <f>('Info und Zeitplan'!F$23)-C23</f>
        <v>0</v>
      </c>
      <c r="E23" s="18"/>
      <c r="F23" s="10">
        <f>('Info und Zeitplan'!G$23)-E23</f>
        <v>0</v>
      </c>
      <c r="G23" s="16"/>
      <c r="H23" s="17">
        <f>('Info und Zeitplan'!F$23)-G23</f>
        <v>0</v>
      </c>
      <c r="I23" s="18"/>
      <c r="J23" s="10">
        <f>('Info und Zeitplan'!G$23)-I23</f>
        <v>0</v>
      </c>
      <c r="K23" s="16"/>
      <c r="L23" s="17">
        <f>('Info und Zeitplan'!F$23)-K23</f>
        <v>0</v>
      </c>
      <c r="M23" s="18"/>
      <c r="N23" s="10">
        <f>('Info und Zeitplan'!G$23)-M23</f>
        <v>0</v>
      </c>
      <c r="O23" s="16"/>
      <c r="P23" s="17">
        <f>('Info und Zeitplan'!F$23)-O23</f>
        <v>0</v>
      </c>
      <c r="Q23" s="18"/>
      <c r="R23" s="10">
        <f>('Info und Zeitplan'!G$23)-Q23</f>
        <v>0</v>
      </c>
      <c r="S23" s="16"/>
      <c r="T23" s="17">
        <f>('Info und Zeitplan'!F$23)-S23</f>
        <v>0</v>
      </c>
      <c r="U23" s="18"/>
      <c r="V23" s="10">
        <f>('Info und Zeitplan'!G$23)-U23</f>
        <v>0</v>
      </c>
      <c r="W23" s="16"/>
      <c r="X23" s="17">
        <f>('Info und Zeitplan'!F$23)-W23</f>
        <v>0</v>
      </c>
      <c r="Y23" s="18"/>
      <c r="Z23" s="10">
        <f>('Info und Zeitplan'!G$23)-Y23</f>
        <v>0</v>
      </c>
      <c r="AA23" s="28"/>
      <c r="AB23" s="28"/>
      <c r="AC23" s="28"/>
      <c r="AD23" s="2"/>
    </row>
    <row r="24" spans="2:30" x14ac:dyDescent="0.2">
      <c r="B24" s="13" t="str">
        <f>'Info und Zeitplan'!E$24</f>
        <v>Übung 3</v>
      </c>
      <c r="C24" s="16"/>
      <c r="D24" s="17">
        <f>('Info und Zeitplan'!F$24)-C24</f>
        <v>0</v>
      </c>
      <c r="E24" s="18"/>
      <c r="F24" s="10">
        <f>('Info und Zeitplan'!G$24)-E24</f>
        <v>0</v>
      </c>
      <c r="G24" s="16"/>
      <c r="H24" s="17">
        <f>('Info und Zeitplan'!F$24)-G24</f>
        <v>0</v>
      </c>
      <c r="I24" s="18"/>
      <c r="J24" s="10">
        <f>('Info und Zeitplan'!G$24)-I24</f>
        <v>0</v>
      </c>
      <c r="K24" s="16"/>
      <c r="L24" s="17">
        <f>('Info und Zeitplan'!F$24)-K24</f>
        <v>0</v>
      </c>
      <c r="M24" s="18"/>
      <c r="N24" s="10">
        <f>('Info und Zeitplan'!G$24)-M24</f>
        <v>0</v>
      </c>
      <c r="O24" s="16"/>
      <c r="P24" s="17">
        <f>('Info und Zeitplan'!F$24)-O24</f>
        <v>0</v>
      </c>
      <c r="Q24" s="18"/>
      <c r="R24" s="10">
        <f>('Info und Zeitplan'!G$24)-Q24</f>
        <v>0</v>
      </c>
      <c r="S24" s="16"/>
      <c r="T24" s="17">
        <f>('Info und Zeitplan'!F$24)-S24</f>
        <v>0</v>
      </c>
      <c r="U24" s="18"/>
      <c r="V24" s="10">
        <f>('Info und Zeitplan'!G$24)-U24</f>
        <v>0</v>
      </c>
      <c r="W24" s="16"/>
      <c r="X24" s="17">
        <f>('Info und Zeitplan'!F$24)-W24</f>
        <v>0</v>
      </c>
      <c r="Y24" s="18"/>
      <c r="Z24" s="10">
        <f>('Info und Zeitplan'!G$24)-Y24</f>
        <v>0</v>
      </c>
      <c r="AA24" s="28"/>
      <c r="AB24" s="28"/>
      <c r="AC24" s="28"/>
      <c r="AD24" s="2"/>
    </row>
    <row r="25" spans="2:30" x14ac:dyDescent="0.2">
      <c r="B25" s="13" t="str">
        <f>'Info und Zeitplan'!E$25</f>
        <v>Übung 4</v>
      </c>
      <c r="C25" s="16"/>
      <c r="D25" s="17">
        <f>('Info und Zeitplan'!F$25)-C25</f>
        <v>0</v>
      </c>
      <c r="E25" s="18"/>
      <c r="F25" s="10">
        <f>('Info und Zeitplan'!G$25)-E25</f>
        <v>0</v>
      </c>
      <c r="G25" s="16"/>
      <c r="H25" s="17">
        <f>('Info und Zeitplan'!F$25)-G25</f>
        <v>0</v>
      </c>
      <c r="I25" s="18"/>
      <c r="J25" s="10">
        <f>('Info und Zeitplan'!G$25)-I25</f>
        <v>0</v>
      </c>
      <c r="K25" s="16"/>
      <c r="L25" s="17">
        <f>('Info und Zeitplan'!F$25)-K25</f>
        <v>0</v>
      </c>
      <c r="M25" s="18"/>
      <c r="N25" s="10">
        <f>('Info und Zeitplan'!G$25)-M25</f>
        <v>0</v>
      </c>
      <c r="O25" s="16"/>
      <c r="P25" s="17">
        <f>('Info und Zeitplan'!F$25)-O25</f>
        <v>0</v>
      </c>
      <c r="Q25" s="18"/>
      <c r="R25" s="10">
        <f>('Info und Zeitplan'!G$25)-Q25</f>
        <v>0</v>
      </c>
      <c r="S25" s="16"/>
      <c r="T25" s="17">
        <f>('Info und Zeitplan'!F$25)-S25</f>
        <v>0</v>
      </c>
      <c r="U25" s="18"/>
      <c r="V25" s="10">
        <f>('Info und Zeitplan'!G$25)-U25</f>
        <v>0</v>
      </c>
      <c r="W25" s="16"/>
      <c r="X25" s="17">
        <f>('Info und Zeitplan'!F$25)-W25</f>
        <v>0</v>
      </c>
      <c r="Y25" s="18"/>
      <c r="Z25" s="10">
        <f>('Info und Zeitplan'!G$25)-Y25</f>
        <v>0</v>
      </c>
      <c r="AA25" s="28"/>
      <c r="AB25" s="28"/>
      <c r="AC25" s="28"/>
      <c r="AD25" s="2"/>
    </row>
    <row r="26" spans="2:30" x14ac:dyDescent="0.2">
      <c r="B26" s="3"/>
      <c r="C26" s="26"/>
      <c r="D26" s="26"/>
      <c r="E26" s="26"/>
      <c r="F26" s="26"/>
      <c r="G26" s="26"/>
      <c r="H26" s="26"/>
      <c r="I26" s="26"/>
      <c r="J26" s="26"/>
      <c r="K26" s="26"/>
      <c r="L26" s="26"/>
      <c r="M26" s="26"/>
      <c r="N26" s="26"/>
      <c r="O26" s="26"/>
      <c r="P26" s="26"/>
      <c r="Q26" s="26"/>
      <c r="R26" s="26"/>
      <c r="S26" s="26"/>
      <c r="T26" s="26"/>
      <c r="U26" s="26"/>
      <c r="V26" s="26"/>
      <c r="W26" s="26"/>
      <c r="X26" s="26"/>
      <c r="Y26" s="26"/>
      <c r="Z26" s="26"/>
      <c r="AA26" s="28"/>
      <c r="AB26" s="28"/>
      <c r="AC26" s="28"/>
      <c r="AD26" s="2"/>
    </row>
    <row r="27" spans="2:30" x14ac:dyDescent="0.2">
      <c r="B27" s="19" t="s">
        <v>25</v>
      </c>
      <c r="C27" s="15" t="s">
        <v>26</v>
      </c>
      <c r="D27" s="15" t="s">
        <v>41</v>
      </c>
      <c r="E27" s="15" t="s">
        <v>28</v>
      </c>
      <c r="F27" s="15" t="s">
        <v>43</v>
      </c>
      <c r="G27" s="21" t="s">
        <v>45</v>
      </c>
      <c r="H27" s="15" t="s">
        <v>46</v>
      </c>
      <c r="I27" s="21" t="s">
        <v>49</v>
      </c>
      <c r="J27" s="21" t="s">
        <v>51</v>
      </c>
      <c r="K27" s="21" t="s">
        <v>53</v>
      </c>
      <c r="L27" s="21" t="s">
        <v>54</v>
      </c>
      <c r="M27" s="21" t="s">
        <v>55</v>
      </c>
      <c r="N27" s="21" t="s">
        <v>56</v>
      </c>
      <c r="O27" s="21" t="s">
        <v>59</v>
      </c>
      <c r="P27" s="21" t="s">
        <v>61</v>
      </c>
      <c r="Q27" s="21" t="s">
        <v>63</v>
      </c>
      <c r="R27" s="21" t="s">
        <v>65</v>
      </c>
      <c r="S27" s="21" t="s">
        <v>68</v>
      </c>
      <c r="T27" s="21" t="s">
        <v>64</v>
      </c>
      <c r="U27" s="21" t="s">
        <v>47</v>
      </c>
      <c r="V27" s="21" t="s">
        <v>69</v>
      </c>
      <c r="W27" s="21" t="s">
        <v>58</v>
      </c>
      <c r="X27" s="21" t="s">
        <v>73</v>
      </c>
      <c r="Y27" s="21" t="s">
        <v>48</v>
      </c>
      <c r="Z27" s="21" t="s">
        <v>75</v>
      </c>
      <c r="AA27" s="28"/>
      <c r="AB27" s="28"/>
      <c r="AC27" s="28"/>
      <c r="AD27" s="2"/>
    </row>
    <row r="28" spans="2:30" x14ac:dyDescent="0.2">
      <c r="B28" s="13" t="str">
        <f>'Info und Zeitplan'!E$29</f>
        <v>Übung 1</v>
      </c>
      <c r="C28" s="16"/>
      <c r="D28" s="17">
        <f>('Info und Zeitplan'!F$29)-C28</f>
        <v>0</v>
      </c>
      <c r="E28" s="18"/>
      <c r="F28" s="10">
        <f>('Info und Zeitplan'!G$29)-E28</f>
        <v>0</v>
      </c>
      <c r="G28" s="16"/>
      <c r="H28" s="17">
        <f>('Info und Zeitplan'!F$29)-G28</f>
        <v>0</v>
      </c>
      <c r="I28" s="18"/>
      <c r="J28" s="10">
        <f>('Info und Zeitplan'!G$29)-I28</f>
        <v>0</v>
      </c>
      <c r="K28" s="16"/>
      <c r="L28" s="17">
        <f>('Info und Zeitplan'!F$29)-K28</f>
        <v>0</v>
      </c>
      <c r="M28" s="18"/>
      <c r="N28" s="10">
        <f>('Info und Zeitplan'!G$29)-M28</f>
        <v>0</v>
      </c>
      <c r="O28" s="16"/>
      <c r="P28" s="17">
        <f>('Info und Zeitplan'!F$29)-O28</f>
        <v>0</v>
      </c>
      <c r="Q28" s="18"/>
      <c r="R28" s="10">
        <f>('Info und Zeitplan'!G$29)-Q28</f>
        <v>0</v>
      </c>
      <c r="S28" s="16"/>
      <c r="T28" s="17">
        <f>('Info und Zeitplan'!F$29)-S28</f>
        <v>0</v>
      </c>
      <c r="U28" s="18"/>
      <c r="V28" s="10">
        <f>('Info und Zeitplan'!G$29)-U28</f>
        <v>0</v>
      </c>
      <c r="W28" s="16"/>
      <c r="X28" s="17">
        <f>('Info und Zeitplan'!F$29)-W28</f>
        <v>0</v>
      </c>
      <c r="Y28" s="18"/>
      <c r="Z28" s="10">
        <f>('Info und Zeitplan'!G$29)-Y28</f>
        <v>0</v>
      </c>
      <c r="AA28" s="28"/>
      <c r="AB28" s="28"/>
      <c r="AC28" s="28"/>
      <c r="AD28" s="2"/>
    </row>
    <row r="29" spans="2:30" x14ac:dyDescent="0.2">
      <c r="B29" s="13" t="str">
        <f>'Info und Zeitplan'!E$30</f>
        <v>Übung 2</v>
      </c>
      <c r="C29" s="16"/>
      <c r="D29" s="17">
        <f>('Info und Zeitplan'!F$30)-C29</f>
        <v>0</v>
      </c>
      <c r="E29" s="18"/>
      <c r="F29" s="10">
        <f>('Info und Zeitplan'!G$30)-E29</f>
        <v>0</v>
      </c>
      <c r="G29" s="16"/>
      <c r="H29" s="17">
        <f>('Info und Zeitplan'!F$30)-G29</f>
        <v>0</v>
      </c>
      <c r="I29" s="18"/>
      <c r="J29" s="10">
        <f>('Info und Zeitplan'!G$30)-I29</f>
        <v>0</v>
      </c>
      <c r="K29" s="16"/>
      <c r="L29" s="17">
        <f>('Info und Zeitplan'!F$30)-K29</f>
        <v>0</v>
      </c>
      <c r="M29" s="18"/>
      <c r="N29" s="10">
        <f>('Info und Zeitplan'!G$30)-M29</f>
        <v>0</v>
      </c>
      <c r="O29" s="16"/>
      <c r="P29" s="17">
        <f>('Info und Zeitplan'!F$30)-O29</f>
        <v>0</v>
      </c>
      <c r="Q29" s="18"/>
      <c r="R29" s="10">
        <f>('Info und Zeitplan'!G$30)-Q29</f>
        <v>0</v>
      </c>
      <c r="S29" s="16"/>
      <c r="T29" s="17">
        <f>('Info und Zeitplan'!F$30)-S29</f>
        <v>0</v>
      </c>
      <c r="U29" s="18"/>
      <c r="V29" s="10">
        <f>('Info und Zeitplan'!G$30)-U29</f>
        <v>0</v>
      </c>
      <c r="W29" s="16"/>
      <c r="X29" s="17">
        <f>('Info und Zeitplan'!F$30)-W29</f>
        <v>0</v>
      </c>
      <c r="Y29" s="18"/>
      <c r="Z29" s="10">
        <f>('Info und Zeitplan'!G$30)-Y29</f>
        <v>0</v>
      </c>
      <c r="AA29" s="28"/>
      <c r="AB29" s="28"/>
      <c r="AC29" s="28"/>
      <c r="AD29" s="2"/>
    </row>
    <row r="30" spans="2:30" x14ac:dyDescent="0.2">
      <c r="B30" s="13" t="str">
        <f>'Info und Zeitplan'!E$31</f>
        <v>Übung 3</v>
      </c>
      <c r="C30" s="16"/>
      <c r="D30" s="17">
        <f>('Info und Zeitplan'!F$31)-C30</f>
        <v>0</v>
      </c>
      <c r="E30" s="18"/>
      <c r="F30" s="10">
        <f>('Info und Zeitplan'!G$31)-E30</f>
        <v>0</v>
      </c>
      <c r="G30" s="16"/>
      <c r="H30" s="17">
        <f>('Info und Zeitplan'!F$31)-G30</f>
        <v>0</v>
      </c>
      <c r="I30" s="18"/>
      <c r="J30" s="10">
        <f>('Info und Zeitplan'!G$31)-I30</f>
        <v>0</v>
      </c>
      <c r="K30" s="16"/>
      <c r="L30" s="17">
        <f>('Info und Zeitplan'!F$31)-K30</f>
        <v>0</v>
      </c>
      <c r="M30" s="18"/>
      <c r="N30" s="10">
        <f>('Info und Zeitplan'!G$31)-M30</f>
        <v>0</v>
      </c>
      <c r="O30" s="16"/>
      <c r="P30" s="17">
        <f>('Info und Zeitplan'!F$31)-O30</f>
        <v>0</v>
      </c>
      <c r="Q30" s="18"/>
      <c r="R30" s="10">
        <f>('Info und Zeitplan'!G$31)-Q30</f>
        <v>0</v>
      </c>
      <c r="S30" s="16"/>
      <c r="T30" s="17">
        <f>('Info und Zeitplan'!F$31)-S30</f>
        <v>0</v>
      </c>
      <c r="U30" s="18"/>
      <c r="V30" s="10">
        <f>('Info und Zeitplan'!G$31)-U30</f>
        <v>0</v>
      </c>
      <c r="W30" s="16"/>
      <c r="X30" s="17">
        <f>('Info und Zeitplan'!F$31)-W30</f>
        <v>0</v>
      </c>
      <c r="Y30" s="18"/>
      <c r="Z30" s="10">
        <f>('Info und Zeitplan'!G$31)-Y30</f>
        <v>0</v>
      </c>
      <c r="AA30" s="27"/>
      <c r="AB30" s="27"/>
      <c r="AC30" s="27"/>
    </row>
    <row r="31" spans="2:30" ht="14.25" customHeight="1" x14ac:dyDescent="0.2">
      <c r="B31" s="13" t="str">
        <f>'Info und Zeitplan'!E$32</f>
        <v>Übung 4</v>
      </c>
      <c r="C31" s="16"/>
      <c r="D31" s="17">
        <f>('Info und Zeitplan'!F$32)-C31</f>
        <v>0</v>
      </c>
      <c r="E31" s="20"/>
      <c r="F31" s="10">
        <f>('Info und Zeitplan'!G$32)-E31</f>
        <v>0</v>
      </c>
      <c r="G31" s="16"/>
      <c r="H31" s="17">
        <f>('Info und Zeitplan'!F$32)-G31</f>
        <v>0</v>
      </c>
      <c r="I31" s="18"/>
      <c r="J31" s="10">
        <f>('Info und Zeitplan'!G$32)-I31</f>
        <v>0</v>
      </c>
      <c r="K31" s="16"/>
      <c r="L31" s="17">
        <f>('Info und Zeitplan'!F$32)-K31</f>
        <v>0</v>
      </c>
      <c r="M31" s="18"/>
      <c r="N31" s="10">
        <f>('Info und Zeitplan'!G$32)-M31</f>
        <v>0</v>
      </c>
      <c r="O31" s="16"/>
      <c r="P31" s="17">
        <f>('Info und Zeitplan'!F$32)-O31</f>
        <v>0</v>
      </c>
      <c r="Q31" s="18"/>
      <c r="R31" s="10">
        <f>('Info und Zeitplan'!G$32)-Q31</f>
        <v>0</v>
      </c>
      <c r="S31" s="16"/>
      <c r="T31" s="17">
        <f>('Info und Zeitplan'!F$32)-S31</f>
        <v>0</v>
      </c>
      <c r="U31" s="18"/>
      <c r="V31" s="10">
        <f>('Info und Zeitplan'!G$32)-U31</f>
        <v>0</v>
      </c>
      <c r="W31" s="16"/>
      <c r="X31" s="17">
        <f>('Info und Zeitplan'!F$32)-W31</f>
        <v>0</v>
      </c>
      <c r="Y31" s="18"/>
      <c r="Z31" s="10">
        <f>('Info und Zeitplan'!G$32)-Y31</f>
        <v>0</v>
      </c>
      <c r="AA31" s="27"/>
      <c r="AB31" s="27"/>
      <c r="AC31" s="27"/>
    </row>
    <row r="32" spans="2:30" x14ac:dyDescent="0.2">
      <c r="B32" s="59" t="s">
        <v>76</v>
      </c>
      <c r="C32" s="59"/>
      <c r="D32" s="59"/>
      <c r="E32" s="59"/>
      <c r="F32" s="59"/>
      <c r="G32" s="59"/>
      <c r="H32" s="59"/>
      <c r="I32" s="59"/>
      <c r="J32" s="59"/>
      <c r="K32" s="59"/>
      <c r="L32" s="59"/>
      <c r="M32" s="59"/>
      <c r="N32" s="59"/>
      <c r="O32" s="59"/>
      <c r="P32" s="59"/>
      <c r="Q32" s="59"/>
      <c r="R32" s="59"/>
      <c r="S32" s="59"/>
      <c r="T32" s="59"/>
      <c r="U32" s="59"/>
      <c r="V32" s="59"/>
      <c r="W32" s="59"/>
      <c r="X32" s="59"/>
      <c r="Y32" s="59"/>
      <c r="Z32" s="59"/>
      <c r="AA32" s="27"/>
      <c r="AB32" s="27"/>
      <c r="AC32" s="27"/>
    </row>
    <row r="33" spans="2:29" x14ac:dyDescent="0.2">
      <c r="B33" s="9"/>
      <c r="C33" s="9"/>
      <c r="D33" s="9"/>
      <c r="E33" s="9"/>
      <c r="F33" s="9"/>
      <c r="G33" s="9"/>
      <c r="H33" s="9"/>
      <c r="I33" s="9"/>
      <c r="J33" s="9"/>
      <c r="K33" s="9"/>
      <c r="L33" s="9"/>
      <c r="M33" s="9"/>
      <c r="N33" s="9"/>
      <c r="O33" s="9"/>
      <c r="P33" s="9"/>
      <c r="Q33" s="9"/>
      <c r="R33" s="9"/>
      <c r="S33" s="9"/>
      <c r="T33" s="9"/>
      <c r="U33" s="9"/>
      <c r="V33" s="9"/>
      <c r="W33" s="9"/>
      <c r="X33" s="9"/>
      <c r="Y33" s="9"/>
      <c r="Z33" s="9"/>
      <c r="AA33" s="27"/>
      <c r="AB33" s="27"/>
      <c r="AC33" s="27"/>
    </row>
    <row r="34" spans="2:29" x14ac:dyDescent="0.2">
      <c r="C34"/>
      <c r="D34"/>
      <c r="AA34" s="27"/>
      <c r="AB34" s="27"/>
      <c r="AC34" s="27"/>
    </row>
    <row r="35" spans="2:29" x14ac:dyDescent="0.2">
      <c r="C35"/>
      <c r="D35"/>
      <c r="AA35" s="27"/>
      <c r="AB35" s="27"/>
      <c r="AC35" s="27"/>
    </row>
    <row r="36" spans="2:29" x14ac:dyDescent="0.2">
      <c r="C36"/>
      <c r="D36"/>
    </row>
    <row r="37" spans="2:29" x14ac:dyDescent="0.2">
      <c r="C37"/>
      <c r="D37"/>
    </row>
    <row r="38" spans="2:29" x14ac:dyDescent="0.2">
      <c r="C38"/>
      <c r="D38"/>
    </row>
    <row r="39" spans="2:29" x14ac:dyDescent="0.2">
      <c r="C39"/>
      <c r="D39"/>
    </row>
    <row r="40" spans="2:29" x14ac:dyDescent="0.2">
      <c r="C40"/>
      <c r="D40"/>
    </row>
    <row r="41" spans="2:29" x14ac:dyDescent="0.2">
      <c r="C41"/>
      <c r="D41"/>
    </row>
    <row r="42" spans="2:29" x14ac:dyDescent="0.2">
      <c r="C42"/>
      <c r="D42"/>
    </row>
    <row r="43" spans="2:29" x14ac:dyDescent="0.2">
      <c r="C43"/>
      <c r="D43"/>
    </row>
  </sheetData>
  <dataConsolidate/>
  <mergeCells count="22">
    <mergeCell ref="S7:V7"/>
    <mergeCell ref="W7:Z7"/>
    <mergeCell ref="C6:F6"/>
    <mergeCell ref="G6:J6"/>
    <mergeCell ref="K6:N6"/>
    <mergeCell ref="O6:R6"/>
    <mergeCell ref="B32:Z32"/>
    <mergeCell ref="S6:V6"/>
    <mergeCell ref="B1:Z1"/>
    <mergeCell ref="C3:Z3"/>
    <mergeCell ref="C2:D2"/>
    <mergeCell ref="F2:G2"/>
    <mergeCell ref="B2:B4"/>
    <mergeCell ref="C5:Z5"/>
    <mergeCell ref="D4:H4"/>
    <mergeCell ref="J4:N4"/>
    <mergeCell ref="P4:Z4"/>
    <mergeCell ref="W6:Z6"/>
    <mergeCell ref="C7:F7"/>
    <mergeCell ref="G7:J7"/>
    <mergeCell ref="K7:N7"/>
    <mergeCell ref="O7:R7"/>
  </mergeCells>
  <dataValidations count="29">
    <dataValidation allowBlank="1" showInputMessage="1" showErrorMessage="1" prompt="Verfolgen Sie auf diesem Arbeitsblatt Ihren Übungsplan nach. Geben Sie Details in den Tabellen &quot;Aufwärmen&quot;, &quot;Kraft&quot;, &quot;Kardio&quot; und &quot;Abkühlen&quot; ein. Legenden finden Sie in den Zellen C4 bis P4, Tipps in Zellen C5 und B32." sqref="A1" xr:uid="{00000000-0002-0000-0100-000000000000}"/>
    <dataValidation allowBlank="1" showInputMessage="1" showErrorMessage="1" prompt="Der Titel dieses Arbeitsblatts befindet sich in dieser Zelle. Die Bezeichnung für Woche 1 steht in der Zelle unten. Der Zeitraum von Woche 1 wird in den Zellen C2 und F2, das Datum in den Zellen C7 bis W7 automatisch aktualisiert." sqref="B1:Z1" xr:uid="{00000000-0002-0000-0100-000001000000}"/>
    <dataValidation allowBlank="1" showInputMessage="1" showErrorMessage="1" prompt="Das Anfangsdatum von Woche 1 wird in dieser Zelle automatisch aktualisiert." sqref="C2:D2" xr:uid="{00000000-0002-0000-0100-000002000000}"/>
    <dataValidation allowBlank="1" showInputMessage="1" showErrorMessage="1" prompt="Das Enddatum von Woche 1 wird in dieser Zelle automatisch aktualisiert. Die Legendenbezeichnung befindet sich in der Zelle unten." sqref="F2:G2" xr:uid="{00000000-0002-0000-0100-000003000000}"/>
    <dataValidation allowBlank="1" showInputMessage="1" showErrorMessage="1" prompt="Legenden befinden sich in den Zellen unten, ein Tipp in Zelle C5 und Tage in den Zellen C6 bis W6." sqref="C3:Z3" xr:uid="{00000000-0002-0000-0100-000004000000}"/>
    <dataValidation allowBlank="1" showInputMessage="1" showErrorMessage="1" prompt="Tage befinden sich in dieser Zeile in den Zellen C6 bis W6." sqref="B6" xr:uid="{00000000-0002-0000-0100-000005000000}"/>
    <dataValidation allowBlank="1" showInputMessage="1" showErrorMessage="1" prompt="Das Datum wird in dieser Zeile automatisch aktualisiert, in den Zellen C7 bis W7." sqref="B7" xr:uid="{00000000-0002-0000-0100-000006000000}"/>
    <dataValidation allowBlank="1" showInputMessage="1" showErrorMessage="1" prompt="Die Nachverfolgungstabellen für &quot;Aufwärmen&quot; ab Zelle B9, für &quot;Kraft&quot; ab Zelle B15, für &quot;Kardio&quot; ab Zelle B21 und für &quot;Abkühlen&quot; ab Zelle B27 werden automatisch aktualisiert." sqref="W7:Z7" xr:uid="{00000000-0002-0000-0100-000007000000}"/>
    <dataValidation allowBlank="1" showInputMessage="1" showErrorMessage="1" prompt="Geben Sie Details in der Nachverfolgungstabelle &quot;Aufwärmen&quot; unten ein." sqref="B8" xr:uid="{00000000-0002-0000-0100-000008000000}"/>
    <dataValidation allowBlank="1" showInputMessage="1" showErrorMessage="1" prompt="Der Zahlenwert für das Aufwärmen wird in dieser Spalte unter dieser Überschrift automatisch aktualisiert." sqref="B9" xr:uid="{00000000-0002-0000-0100-000009000000}"/>
    <dataValidation allowBlank="1" showInputMessage="1" showErrorMessage="1" prompt="Geben Sie in dieser Spalte unter dieser Überschrift die Anzahl der Wiederholungen für Tag 1 ein." sqref="C9 C15 C21 C27" xr:uid="{00000000-0002-0000-0100-00000A000000}"/>
    <dataValidation allowBlank="1" showInputMessage="1" showErrorMessage="1" prompt="Die Differenz wird in dieser Spalte unter dieser Überschrift automatisch berechnet." sqref="D9 D15 D21 D27 F9 F15 F21 F27 H9 H15 H21 H27 J9 J15 J21 J27 L9 L15 L21 L27 N9 N15 N21 N27 P9 P15 P21 P27 R9 R15 R21 R27 T9 T15 T21 T27 V9 V15 V21 V27 X9 X15 X21 X27 Z9 Z15 Z21 Z27" xr:uid="{00000000-0002-0000-0100-00000B000000}"/>
    <dataValidation allowBlank="1" showInputMessage="1" showErrorMessage="1" prompt="Geben Sie in dieser Spalte unter dieser Überschrift die Gewichte für Tag 1 ein." sqref="E9 E15 E21 E27" xr:uid="{00000000-0002-0000-0100-00000C000000}"/>
    <dataValidation allowBlank="1" showInputMessage="1" showErrorMessage="1" prompt="Geben Sie in dieser Spalte unter dieser Überschrift die Anzahl der Wiederholungen für Tag 2 ein." sqref="G9 G15 G21 G27" xr:uid="{00000000-0002-0000-0100-00000D000000}"/>
    <dataValidation allowBlank="1" showInputMessage="1" showErrorMessage="1" prompt="Geben Sie in dieser Spalte unter dieser Überschrift die Gewichte für Tag 2 ein." sqref="I9 I15 I21 I27" xr:uid="{00000000-0002-0000-0100-00000E000000}"/>
    <dataValidation allowBlank="1" showInputMessage="1" showErrorMessage="1" prompt="Geben Sie in dieser Spalte unter dieser Überschrift die Anzahl der Wiederholungen für Tag 3 ein." sqref="K9 K15 K21 K27" xr:uid="{00000000-0002-0000-0100-00000F000000}"/>
    <dataValidation allowBlank="1" showInputMessage="1" showErrorMessage="1" prompt="Geben Sie in dieser Spalte unter dieser Überschrift die Gewichte für Tag 3 ein." sqref="M9 M15 M21 M27" xr:uid="{00000000-0002-0000-0100-000010000000}"/>
    <dataValidation allowBlank="1" showInputMessage="1" showErrorMessage="1" prompt="Geben Sie in dieser Spalte unter dieser Überschrift die Anzahl der Wiederholungen für Tag 4 ein." sqref="O9 O15 O21 O27" xr:uid="{00000000-0002-0000-0100-000011000000}"/>
    <dataValidation allowBlank="1" showInputMessage="1" showErrorMessage="1" prompt="Geben Sie in dieser Spalte unter dieser Überschrift die Gewichte für Tag 4 ein." sqref="Q9 Q15 Q21 Q27" xr:uid="{00000000-0002-0000-0100-000012000000}"/>
    <dataValidation allowBlank="1" showInputMessage="1" showErrorMessage="1" prompt="Geben Sie in dieser Spalte unter dieser Überschrift die Anzahl der Wiederholungen für Tag 5 ein." sqref="S9 S15 S21 S27" xr:uid="{00000000-0002-0000-0100-000013000000}"/>
    <dataValidation allowBlank="1" showInputMessage="1" showErrorMessage="1" prompt="Geben Sie in dieser Spalte unter dieser Überschrift die Gewichte für Tag 5 ein." sqref="U9 U15 U21 U27" xr:uid="{00000000-0002-0000-0100-000014000000}"/>
    <dataValidation allowBlank="1" showInputMessage="1" showErrorMessage="1" prompt="Geben Sie in dieser Spalte unter dieser Überschrift die Anzahl der Wiederholungen für Tag 6 ein." sqref="W9 W15 W21 W27" xr:uid="{00000000-0002-0000-0100-000015000000}"/>
    <dataValidation allowBlank="1" showInputMessage="1" showErrorMessage="1" prompt="Geben Sie in dieser Spalte unter dieser Überschrift die Gewichte für Tag 6 ein." sqref="Y9 Y15 Y21 Y27" xr:uid="{00000000-0002-0000-0100-000016000000}"/>
    <dataValidation allowBlank="1" showInputMessage="1" showErrorMessage="1" prompt="Geben Sie Details in der Nachverfolgungstabelle &quot;Kraft&quot; unten ein." sqref="B14" xr:uid="{00000000-0002-0000-0100-000017000000}"/>
    <dataValidation allowBlank="1" showInputMessage="1" showErrorMessage="1" prompt="Der Zahlenwert für &quot;Kraft&quot; wird in dieser Spalte unter dieser Überschrift automatisch aktualisiert." sqref="B15" xr:uid="{00000000-0002-0000-0100-000018000000}"/>
    <dataValidation allowBlank="1" showInputMessage="1" showErrorMessage="1" prompt="Geben Sie Details in der Nachverfolgungstabelle &quot;Kardio&quot; unten ein." sqref="B20" xr:uid="{00000000-0002-0000-0100-000019000000}"/>
    <dataValidation allowBlank="1" showInputMessage="1" showErrorMessage="1" prompt="Der Zahlenwert für das Kardiotraining wird in dieser Spalte unter dieser Überschrift automatisch aktualisiert." sqref="B21" xr:uid="{00000000-0002-0000-0100-00001A000000}"/>
    <dataValidation allowBlank="1" showInputMessage="1" showErrorMessage="1" prompt="Geben Sie Details in der Nachverfolgungstabelle &quot;Abkühlen&quot; unten ein." sqref="B26" xr:uid="{00000000-0002-0000-0100-00001B000000}"/>
    <dataValidation allowBlank="1" showInputMessage="1" showErrorMessage="1" prompt="Der Zahlenwert für das Abkühlen wird in dieser Spalte unter dieser Überschrift automatisch aktualisiert." sqref="B27" xr:uid="{00000000-0002-0000-0100-00001C000000}"/>
  </dataValidations>
  <pageMargins left="0.7" right="0.7" top="0.75" bottom="0.75" header="0.3" footer="0.3"/>
  <pageSetup paperSize="9" scale="97" orientation="landscape" horizontalDpi="1200" verticalDpi="1200"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 und Zeitplan</vt:lpstr>
      <vt:lpstr>Programmnachverfolgung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2018-12-13T12:57:59Z</dcterms:created>
  <dcterms:modified xsi:type="dcterms:W3CDTF">2020-05-12T08:34:19Z</dcterms:modified>
</cp:coreProperties>
</file>