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PT\"/>
    </mc:Choice>
  </mc:AlternateContent>
  <bookViews>
    <workbookView xWindow="0" yWindow="0" windowWidth="28800" windowHeight="13965" tabRatio="502" xr2:uid="{00000000-000D-0000-FFFF-FFFF00000000}"/>
  </bookViews>
  <sheets>
    <sheet name="Dados Demog. dos Concorrentes" sheetId="2" r:id="rId1"/>
    <sheet name="Análise dos Concorrentes" sheetId="4" r:id="rId2"/>
  </sheets>
  <definedNames>
    <definedName name="Concorrentes">DadosDemográficos[NOME DO CONCORRENTE]</definedName>
    <definedName name="_xlnm.Print_Titles" localSheetId="1">'Análise dos Concorrentes'!$4:$5</definedName>
    <definedName name="_xlnm.Print_Titles" localSheetId="0">'Dados Demog. dos Concorrentes'!$4:$4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4" l="1"/>
  <c r="O6" i="4" l="1"/>
  <c r="O7" i="4"/>
  <c r="O8" i="4"/>
  <c r="O9" i="4"/>
  <c r="O10" i="4"/>
  <c r="N11" i="4"/>
  <c r="M11" i="4"/>
  <c r="L11" i="4"/>
  <c r="K11" i="4"/>
  <c r="J11" i="4"/>
  <c r="I11" i="4"/>
  <c r="H11" i="4"/>
  <c r="G11" i="4"/>
  <c r="F11" i="4"/>
  <c r="E11" i="4"/>
  <c r="D11" i="4"/>
  <c r="C11" i="4"/>
  <c r="O11" i="4" l="1"/>
</calcChain>
</file>

<file path=xl/sharedStrings.xml><?xml version="1.0" encoding="utf-8"?>
<sst xmlns="http://schemas.openxmlformats.org/spreadsheetml/2006/main" count="61" uniqueCount="49">
  <si>
    <t>NOME DA EMPRESA | DADOS DEMOGRÁFICOS DOS CONCORRENTES</t>
  </si>
  <si>
    <t>Análise dos Concorrentes</t>
  </si>
  <si>
    <t>NOME DO CONCORRENTE</t>
  </si>
  <si>
    <t>Concorrente 1</t>
  </si>
  <si>
    <t>Concorrente 2</t>
  </si>
  <si>
    <t>Concorrente 3</t>
  </si>
  <si>
    <t>Concorrente 4</t>
  </si>
  <si>
    <t>Concorrente 5</t>
  </si>
  <si>
    <t>TAMANHO DA EMPRESA</t>
  </si>
  <si>
    <t>Pequeno</t>
  </si>
  <si>
    <t>Grande</t>
  </si>
  <si>
    <t>Médio</t>
  </si>
  <si>
    <t>IDADE DA EMPRESA</t>
  </si>
  <si>
    <t>COLABORADORES</t>
  </si>
  <si>
    <t>INSTALAÇÕES</t>
  </si>
  <si>
    <t>LOJAS</t>
  </si>
  <si>
    <t>PROPRIEDADE</t>
  </si>
  <si>
    <t>Privada</t>
  </si>
  <si>
    <t>Pública</t>
  </si>
  <si>
    <t>GOVERNAÇÃO EMPRESARIAL</t>
  </si>
  <si>
    <t>Sim</t>
  </si>
  <si>
    <t>ESTRUTURA</t>
  </si>
  <si>
    <t>Empresário a Título Individual</t>
  </si>
  <si>
    <t>Corporação C</t>
  </si>
  <si>
    <t>SARL</t>
  </si>
  <si>
    <t>Corporação S</t>
  </si>
  <si>
    <t>NOTAS</t>
  </si>
  <si>
    <t>As Minhas Notas</t>
  </si>
  <si>
    <t>Dados Demográficos dos Concorrentes</t>
  </si>
  <si>
    <r>
      <t xml:space="preserve">     </t>
    </r>
    <r>
      <rPr>
        <sz val="10"/>
        <color theme="1" tint="0.14999847407452621"/>
        <rFont val="Tahoma"/>
        <family val="2"/>
        <scheme val="minor"/>
      </rPr>
      <t xml:space="preserve">Utilize esta escala para classificar cada concorrente: </t>
    </r>
    <r>
      <rPr>
        <sz val="10"/>
        <color theme="1" tint="0.34998626667073579"/>
        <rFont val="Tahoma"/>
        <family val="2"/>
        <scheme val="minor"/>
      </rPr>
      <t xml:space="preserve">    </t>
    </r>
  </si>
  <si>
    <t>MÉDIAS</t>
  </si>
  <si>
    <t>LOCALIZAÇÕES DE VENDA A RETALHO</t>
  </si>
  <si>
    <t xml:space="preserve">0  Não Se Aplica </t>
  </si>
  <si>
    <t>TOTAL DE VENDAS ANUAL</t>
  </si>
  <si>
    <t>1  Aplica-se Minimamente</t>
  </si>
  <si>
    <t>COMPARAÇÃO DE PRODUTOS</t>
  </si>
  <si>
    <t>2  Aplica-se Em Certa Medida</t>
  </si>
  <si>
    <t>PREÇO DOS PRODUTOS</t>
  </si>
  <si>
    <t>3  Aplica-se Moderadamente</t>
  </si>
  <si>
    <t>MARKETING</t>
  </si>
  <si>
    <t>4  Aplica-se Totalmente</t>
  </si>
  <si>
    <t>CUSTO DE PRODUÇÃO</t>
  </si>
  <si>
    <t>TAXA DE EXPANSÃO</t>
  </si>
  <si>
    <t>LIDERANÇA</t>
  </si>
  <si>
    <t>DISTRIBUIÇÃO</t>
  </si>
  <si>
    <t>FORNECEDORES</t>
  </si>
  <si>
    <t>CAPITAL DE RISCO</t>
  </si>
  <si>
    <t>NECESSIDADES DO MERCADO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</si>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</sst>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"/>
  </numFmts>
  <fonts count="33" x14ac:knownFonts="1">
    <font>
      <sz val="10"/>
      <color theme="1" tint="0.34998626667073579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b/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u/>
      <sz val="10"/>
      <color theme="11"/>
      <name val="Tahoma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2" fillId="3" borderId="0" applyNumberFormat="0" applyFon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2" applyNumberFormat="0" applyAlignment="0" applyProtection="0"/>
    <xf numFmtId="0" fontId="25" fillId="9" borderId="3" applyNumberFormat="0" applyAlignment="0" applyProtection="0"/>
    <xf numFmtId="0" fontId="26" fillId="9" borderId="2" applyNumberFormat="0" applyAlignment="0" applyProtection="0"/>
    <xf numFmtId="0" fontId="27" fillId="0" borderId="4" applyNumberFormat="0" applyFill="0" applyAlignment="0" applyProtection="0"/>
    <xf numFmtId="0" fontId="28" fillId="10" borderId="5" applyNumberFormat="0" applyAlignment="0" applyProtection="0"/>
    <xf numFmtId="0" fontId="29" fillId="0" borderId="0" applyNumberFormat="0" applyFill="0" applyBorder="0" applyAlignment="0" applyProtection="0"/>
    <xf numFmtId="0" fontId="6" fillId="11" borderId="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6" fillId="3" borderId="0" xfId="1" applyFont="1">
      <alignment vertical="center"/>
    </xf>
    <xf numFmtId="0" fontId="7" fillId="2" borderId="0" xfId="2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3" applyFont="1">
      <alignment wrapText="1"/>
    </xf>
    <xf numFmtId="0" fontId="6" fillId="0" borderId="0" xfId="0" applyFont="1">
      <alignment vertical="center" wrapText="1"/>
    </xf>
    <xf numFmtId="0" fontId="6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1" fillId="3" borderId="0" xfId="1" applyFont="1">
      <alignment vertical="center"/>
    </xf>
    <xf numFmtId="0" fontId="12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16" fillId="4" borderId="0" xfId="0" applyFont="1" applyFill="1">
      <alignment vertical="center" wrapText="1"/>
    </xf>
    <xf numFmtId="0" fontId="11" fillId="0" borderId="0" xfId="0" applyFont="1">
      <alignment vertical="center" wrapText="1"/>
    </xf>
    <xf numFmtId="0" fontId="17" fillId="0" borderId="0" xfId="3" applyFont="1">
      <alignment wrapText="1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right" vertical="center" indent="2"/>
    </xf>
    <xf numFmtId="0" fontId="11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right" vertical="center" indent="2"/>
    </xf>
    <xf numFmtId="0" fontId="8" fillId="3" borderId="0" xfId="4" applyFont="1" applyFill="1" applyAlignment="1">
      <alignment horizontal="left" vertical="center"/>
    </xf>
    <xf numFmtId="0" fontId="13" fillId="3" borderId="0" xfId="4" applyFont="1" applyFill="1" applyAlignment="1">
      <alignment horizontal="center" vertical="center"/>
    </xf>
    <xf numFmtId="0" fontId="14" fillId="4" borderId="0" xfId="0" applyFont="1" applyFill="1">
      <alignment vertical="center" wrapText="1"/>
    </xf>
  </cellXfs>
  <cellStyles count="50">
    <cellStyle name="20% - Cor1" xfId="27" builtinId="30" customBuiltin="1"/>
    <cellStyle name="20% - Cor2" xfId="31" builtinId="34" customBuiltin="1"/>
    <cellStyle name="20% - Cor3" xfId="35" builtinId="38" customBuiltin="1"/>
    <cellStyle name="20% - Cor4" xfId="39" builtinId="42" customBuiltin="1"/>
    <cellStyle name="20% - Cor5" xfId="43" builtinId="46" customBuiltin="1"/>
    <cellStyle name="20% - Cor6" xfId="47" builtinId="50" customBuiltin="1"/>
    <cellStyle name="40% - Cor1" xfId="28" builtinId="31" customBuiltin="1"/>
    <cellStyle name="40% - Cor2" xfId="32" builtinId="35" customBuiltin="1"/>
    <cellStyle name="40% - Cor3" xfId="36" builtinId="39" customBuiltin="1"/>
    <cellStyle name="40% - Cor4" xfId="40" builtinId="43" customBuiltin="1"/>
    <cellStyle name="40% - Cor5" xfId="44" builtinId="47" customBuiltin="1"/>
    <cellStyle name="40% - Cor6" xfId="48" builtinId="51" customBuiltin="1"/>
    <cellStyle name="60% - Cor1" xfId="29" builtinId="32" customBuiltin="1"/>
    <cellStyle name="60% - Cor2" xfId="33" builtinId="36" customBuiltin="1"/>
    <cellStyle name="60% - Cor3" xfId="37" builtinId="40" customBuiltin="1"/>
    <cellStyle name="60% - Cor4" xfId="41" builtinId="44" customBuiltin="1"/>
    <cellStyle name="60% - Cor5" xfId="45" builtinId="48" customBuiltin="1"/>
    <cellStyle name="60% - Cor6" xfId="49" builtinId="52" customBuiltin="1"/>
    <cellStyle name="Cabeçalho 1" xfId="2" builtinId="16" customBuiltin="1"/>
    <cellStyle name="Cabeçalho 2" xfId="3" builtinId="17" customBuiltin="1"/>
    <cellStyle name="Cabeçalho 3" xfId="12" builtinId="18" customBuiltin="1"/>
    <cellStyle name="Cabeçalho 4" xfId="13" builtinId="19" customBuiltin="1"/>
    <cellStyle name="Cálculo" xfId="19" builtinId="22" customBuiltin="1"/>
    <cellStyle name="Célula Ligada" xfId="20" builtinId="24" customBuiltin="1"/>
    <cellStyle name="Cor1" xfId="26" builtinId="29" customBuiltin="1"/>
    <cellStyle name="Cor2" xfId="30" builtinId="33" customBuiltin="1"/>
    <cellStyle name="Cor3" xfId="34" builtinId="37" customBuiltin="1"/>
    <cellStyle name="Cor4" xfId="38" builtinId="41" customBuiltin="1"/>
    <cellStyle name="Cor5" xfId="42" builtinId="45" customBuiltin="1"/>
    <cellStyle name="Cor6" xfId="46" builtinId="49" customBuiltin="1"/>
    <cellStyle name="Correto" xfId="14" builtinId="26" customBuiltin="1"/>
    <cellStyle name="Entrada" xfId="17" builtinId="20" customBuiltin="1"/>
    <cellStyle name="Faixa" xfId="1" xr:uid="{00000000-0005-0000-0000-000000000000}"/>
    <cellStyle name="Hiperligação" xfId="4" builtinId="8" customBuiltin="1"/>
    <cellStyle name="Hiperligação Visitada" xfId="5" builtinId="9" customBuiltin="1"/>
    <cellStyle name="Incorreto" xfId="15" builtinId="27" customBuiltin="1"/>
    <cellStyle name="Moeda" xfId="8" builtinId="4" customBuiltin="1"/>
    <cellStyle name="Moeda [0]" xfId="9" builtinId="7" customBuiltin="1"/>
    <cellStyle name="Neutro" xfId="16" builtinId="28" customBuiltin="1"/>
    <cellStyle name="Normal" xfId="0" builtinId="0" customBuiltin="1"/>
    <cellStyle name="Nota" xfId="23" builtinId="10" customBuiltin="1"/>
    <cellStyle name="Percentagem" xfId="10" builtinId="5" customBuiltin="1"/>
    <cellStyle name="Saída" xfId="18" builtinId="21" customBuiltin="1"/>
    <cellStyle name="Separador de milhares [0]" xfId="7" builtinId="6" customBuiltin="1"/>
    <cellStyle name="Texto de Aviso" xfId="22" builtinId="11" customBuiltin="1"/>
    <cellStyle name="Texto Explicativo" xfId="24" builtinId="53" customBuiltin="1"/>
    <cellStyle name="Título" xfId="11" builtinId="15" customBuiltin="1"/>
    <cellStyle name="Total" xfId="25" builtinId="25" customBuiltin="1"/>
    <cellStyle name="Verificar Célula" xfId="21" builtinId="23" customBuiltin="1"/>
    <cellStyle name="Vírgula" xfId="6" builtinId="3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6" formatCode="#,##0.0"/>
      <alignment horizontal="center" vertical="center" textRotation="0" wrapText="0" indent="0" justifyLastLine="0" shrinkToFit="0" readingOrder="0"/>
    </dxf>
    <dxf>
      <numFmt numFmtId="1" formatCode="0"/>
      <alignment horizontal="right" vertical="center" textRotation="0" wrapText="0" indent="2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PivotStyle="PivotStyleLight2">
    <tableStyle name="Análise dos Concorrentes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n&#225;lise dos Concorrent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dos Demog. dos Concorrentes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85725</xdr:rowOff>
    </xdr:from>
    <xdr:ext cx="2352675" cy="237757"/>
    <xdr:sp macro="" textlink="">
      <xdr:nvSpPr>
        <xdr:cNvPr id="2" name="Ir para a Análise dos Concorrentes" descr="Botão de navegação para a folha de cálculo Análise dos Concorrentes">
          <a:hlinkClick xmlns:r="http://schemas.openxmlformats.org/officeDocument/2006/relationships" r:id="rId1" tooltip="Selecione esta opção para navegar para a folha de cálculo Análise dos Concorrentes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5" y="866775"/>
          <a:ext cx="2352675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pt-pt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Franklin Gothic Medium" panose="020B0603020102020204" pitchFamily="34" charset="0"/>
            </a:rPr>
            <a:t>Ir para a Análise dos Concorrentes </a:t>
          </a:r>
          <a:r>
            <a:rPr lang="pt-pt" sz="1000" spc="20" baseline="0">
              <a:solidFill>
                <a:schemeClr val="accent1"/>
              </a:solidFill>
              <a:latin typeface="Franklin Gothic Medium" panose="020B0603020102020204" pitchFamily="34" charset="0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2854692" cy="237757"/>
    <xdr:sp macro="" textlink="">
      <xdr:nvSpPr>
        <xdr:cNvPr id="2" name="Ver Dados Demográficos dos Concorrentes" descr="Botão de navegação para a folha de cálculo Dados Demográficos dos Concorrentes">
          <a:hlinkClick xmlns:r="http://schemas.openxmlformats.org/officeDocument/2006/relationships" r:id="rId1" tooltip="Selecione esta opção para navegar para a folha de cálculo Dados Demográficos dos Concorrentes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121" y="876300"/>
          <a:ext cx="2854692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 rtl="0"/>
          <a:r>
            <a:rPr lang="pt-pt" sz="1000" spc="20" baseline="0">
              <a:solidFill>
                <a:schemeClr val="accent1"/>
              </a:solidFill>
              <a:latin typeface="Franklin Gothic Medium" panose="020B0603020102020204" pitchFamily="34" charset="0"/>
              <a:ea typeface="+mn-ea"/>
              <a:cs typeface="+mn-cs"/>
            </a:rPr>
            <a:t>&lt;&lt;</a:t>
          </a:r>
          <a:r>
            <a:rPr lang="pt-pt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Franklin Gothic Medium" panose="020B0603020102020204" pitchFamily="34" charset="0"/>
              <a:ea typeface="+mn-ea"/>
              <a:cs typeface="+mn-cs"/>
            </a:rPr>
            <a:t> Ver Dados Demográficos dos Concorrentes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Demográficos" displayName="DadosDemográficos" ref="B4:K9">
  <tableColumns count="10">
    <tableColumn id="1" xr3:uid="{00000000-0010-0000-0000-000001000000}" name="NOME DO CONCORRENTE" totalsRowLabel="MÉDIAS" dataCellStyle="Normal"/>
    <tableColumn id="2" xr3:uid="{00000000-0010-0000-0000-000002000000}" name="TAMANHO DA EMPRESA" dataDxfId="35"/>
    <tableColumn id="3" xr3:uid="{00000000-0010-0000-0000-000003000000}" name="IDADE DA EMPRESA" dataDxfId="34"/>
    <tableColumn id="4" xr3:uid="{00000000-0010-0000-0000-000004000000}" name="COLABORADORES" dataDxfId="33"/>
    <tableColumn id="5" xr3:uid="{00000000-0010-0000-0000-000005000000}" name="INSTALAÇÕES" dataDxfId="32"/>
    <tableColumn id="6" xr3:uid="{00000000-0010-0000-0000-000006000000}" name="LOJAS" dataDxfId="31"/>
    <tableColumn id="7" xr3:uid="{00000000-0010-0000-0000-000007000000}" name="PROPRIEDADE" dataDxfId="30"/>
    <tableColumn id="8" xr3:uid="{00000000-0010-0000-0000-000008000000}" name="GOVERNAÇÃO EMPRESARIAL" dataDxfId="29"/>
    <tableColumn id="9" xr3:uid="{00000000-0010-0000-0000-000009000000}" name="ESTRUTURA" dataDxfId="28"/>
    <tableColumn id="23" xr3:uid="{00000000-0010-0000-0000-000017000000}" name="NOTAS" dataDxfId="27"/>
  </tableColumns>
  <tableStyleInfo name="Análise dos Concorrentes" showFirstColumn="1" showLastColumn="0" showRowStripes="1" showColumnStripes="0"/>
  <extLst>
    <ext xmlns:x14="http://schemas.microsoft.com/office/spreadsheetml/2009/9/main" uri="{504A1905-F514-4f6f-8877-14C23A59335A}">
      <x14:table altTextSummary="Introduza o Nome do Concorrente, o Tamanho da Empresa, a Idade da Empresa, o número de Colaboradores, Instalações e Lojas, o tipo de Propriedade, o estado da Governação Empresarial, a Estrutura e as Notas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álise" displayName="Análise" ref="B5:O11" totalsRowCount="1">
  <tableColumns count="14">
    <tableColumn id="1" xr3:uid="{00000000-0010-0000-0100-000001000000}" name="NOME DO CONCORRENTE" totalsRowLabel="MÉDIAS" totalsRowDxfId="26" dataCellStyle="Normal"/>
    <tableColumn id="10" xr3:uid="{00000000-0010-0000-0100-00000A000000}" name="LOCALIZAÇÕES DE VENDA A RETALHO" totalsRowFunction="custom" dataDxfId="25" totalsRowDxfId="12">
      <totalsRowFormula>IFERROR(SUBTOTAL(101,Análise[LOCALIZAÇÕES DE VENDA A RETALHO]),"")</totalsRowFormula>
    </tableColumn>
    <tableColumn id="11" xr3:uid="{00000000-0010-0000-0100-00000B000000}" name="TOTAL DE VENDAS ANUAL" totalsRowFunction="custom" dataDxfId="24" totalsRowDxfId="11">
      <totalsRowFormula>IFERROR(SUBTOTAL(101,Análise[TOTAL DE VENDAS ANUAL]),"")</totalsRowFormula>
    </tableColumn>
    <tableColumn id="12" xr3:uid="{00000000-0010-0000-0100-00000C000000}" name="COMPARAÇÃO DE PRODUTOS" totalsRowFunction="custom" dataDxfId="23" totalsRowDxfId="10">
      <totalsRowFormula>IFERROR(SUBTOTAL(101,Análise[COMPARAÇÃO DE PRODUTOS]),"")</totalsRowFormula>
    </tableColumn>
    <tableColumn id="13" xr3:uid="{00000000-0010-0000-0100-00000D000000}" name="PREÇO DOS PRODUTOS" totalsRowFunction="custom" dataDxfId="22" totalsRowDxfId="9">
      <totalsRowFormula>IFERROR(SUBTOTAL(101,Análise[PREÇO DOS PRODUTOS]),"")</totalsRowFormula>
    </tableColumn>
    <tableColumn id="14" xr3:uid="{00000000-0010-0000-0100-00000E000000}" name="MARKETING" totalsRowFunction="custom" dataDxfId="21" totalsRowDxfId="8">
      <totalsRowFormula>IFERROR(SUBTOTAL(101,Análise[MARKETING]),"")</totalsRowFormula>
    </tableColumn>
    <tableColumn id="15" xr3:uid="{00000000-0010-0000-0100-00000F000000}" name="CUSTO DE PRODUÇÃO" totalsRowFunction="custom" dataDxfId="20" totalsRowDxfId="7">
      <totalsRowFormula>IFERROR(SUBTOTAL(101,Análise[CUSTO DE PRODUÇÃO]),"")</totalsRowFormula>
    </tableColumn>
    <tableColumn id="16" xr3:uid="{00000000-0010-0000-0100-000010000000}" name="TAXA DE EXPANSÃO" totalsRowFunction="custom" dataDxfId="19" totalsRowDxfId="6">
      <totalsRowFormula>IFERROR(SUBTOTAL(101,Análise[TAXA DE EXPANSÃO]),"")</totalsRowFormula>
    </tableColumn>
    <tableColumn id="17" xr3:uid="{00000000-0010-0000-0100-000011000000}" name="LIDERANÇA" totalsRowFunction="custom" dataDxfId="18" totalsRowDxfId="5">
      <totalsRowFormula>IFERROR(SUBTOTAL(101,Análise[LIDERANÇA]),"")</totalsRowFormula>
    </tableColumn>
    <tableColumn id="18" xr3:uid="{00000000-0010-0000-0100-000012000000}" name="DISTRIBUIÇÃO" totalsRowFunction="custom" dataDxfId="17" totalsRowDxfId="4">
      <totalsRowFormula>IFERROR(SUBTOTAL(101,Análise[DISTRIBUIÇÃO]),"")</totalsRowFormula>
    </tableColumn>
    <tableColumn id="19" xr3:uid="{00000000-0010-0000-0100-000013000000}" name="FORNECEDORES" totalsRowFunction="custom" dataDxfId="16" totalsRowDxfId="3">
      <totalsRowFormula>IFERROR(SUBTOTAL(101,Análise[FORNECEDORES]),"")</totalsRowFormula>
    </tableColumn>
    <tableColumn id="20" xr3:uid="{00000000-0010-0000-0100-000014000000}" name="CAPITAL DE RISCO" totalsRowFunction="custom" dataDxfId="15" totalsRowDxfId="2">
      <totalsRowFormula>IFERROR(SUBTOTAL(101,Análise[CAPITAL DE RISCO]),"")</totalsRowFormula>
    </tableColumn>
    <tableColumn id="21" xr3:uid="{00000000-0010-0000-0100-000015000000}" name="NECESSIDADES DO MERCADO" totalsRowFunction="custom" dataDxfId="14" totalsRowDxfId="1">
      <totalsRowFormula>IFERROR(SUBTOTAL(101,Análise[NECESSIDADES DO MERCADO]),"")</totalsRowFormula>
    </tableColumn>
    <tableColumn id="22" xr3:uid="{00000000-0010-0000-0100-000016000000}" name="TOTAIS" totalsRowFunction="average" dataDxfId="13" totalsRowDxfId="0">
      <calculatedColumnFormula>SUM(Análise[[#This Row],[LOCALIZAÇÕES DE VENDA A RETALHO]:[NECESSIDADES DO MERCADO]])</calculatedColumnFormula>
    </tableColumn>
  </tableColumns>
  <tableStyleInfo name="Análise dos Concorrentes" showFirstColumn="1" showLastColumn="0" showRowStripes="1" showColumnStripes="0"/>
  <extLst>
    <ext xmlns:x14="http://schemas.microsoft.com/office/spreadsheetml/2009/9/main" uri="{504A1905-F514-4f6f-8877-14C23A59335A}">
      <x14:table altTextSummary="Classifique as Localizações de Venda a Retalho, o Total de Vendas Anual, a Comparação de Produtos e outras informações dos concorrentes de 0 a 4, nesta tabela. As classificações totais são calculadas automaticamente e os gráficos de barras são atualizados.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ColWidth="9.140625" defaultRowHeight="30" customHeight="1" x14ac:dyDescent="0.2"/>
  <cols>
    <col min="1" max="1" width="2.140625" style="5" customWidth="1"/>
    <col min="2" max="2" width="27.140625" style="5" customWidth="1"/>
    <col min="3" max="3" width="25.7109375" style="5" customWidth="1"/>
    <col min="4" max="4" width="23.5703125" style="5" customWidth="1"/>
    <col min="5" max="5" width="21.140625" style="5" customWidth="1"/>
    <col min="6" max="6" width="18.5703125" style="5" customWidth="1"/>
    <col min="7" max="7" width="26" style="5" customWidth="1"/>
    <col min="8" max="8" width="15.5703125" style="5" customWidth="1"/>
    <col min="9" max="9" width="28.42578125" style="5" customWidth="1"/>
    <col min="10" max="10" width="27.5703125" style="5" bestFit="1" customWidth="1"/>
    <col min="11" max="11" width="31.85546875" style="5" customWidth="1"/>
    <col min="12" max="16384" width="9.140625" style="5"/>
  </cols>
  <sheetData>
    <row r="1" spans="2:11" s="1" customFormat="1" ht="15.75" customHeight="1" x14ac:dyDescent="0.2"/>
    <row r="2" spans="2:11" s="1" customFormat="1" ht="45.75" customHeight="1" x14ac:dyDescent="0.2">
      <c r="B2" s="2" t="s">
        <v>0</v>
      </c>
      <c r="C2" s="3"/>
      <c r="D2" s="3"/>
      <c r="E2" s="3"/>
      <c r="F2" s="3"/>
      <c r="G2" s="3"/>
    </row>
    <row r="3" spans="2:11" s="1" customFormat="1" ht="31.5" customHeight="1" x14ac:dyDescent="0.2">
      <c r="B3" s="19" t="s">
        <v>1</v>
      </c>
      <c r="C3" s="19"/>
    </row>
    <row r="4" spans="2:11" ht="42" customHeight="1" x14ac:dyDescent="0.25">
      <c r="B4" s="4" t="s">
        <v>2</v>
      </c>
      <c r="C4" s="4" t="s">
        <v>8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19</v>
      </c>
      <c r="J4" s="4" t="s">
        <v>21</v>
      </c>
      <c r="K4" s="4" t="s">
        <v>26</v>
      </c>
    </row>
    <row r="5" spans="2:11" ht="30" customHeight="1" x14ac:dyDescent="0.2">
      <c r="B5" s="5" t="s">
        <v>3</v>
      </c>
      <c r="C5" s="6" t="s">
        <v>9</v>
      </c>
      <c r="D5" s="7">
        <v>10</v>
      </c>
      <c r="E5" s="7">
        <v>100</v>
      </c>
      <c r="F5" s="7">
        <v>1</v>
      </c>
      <c r="G5" s="7">
        <v>19</v>
      </c>
      <c r="H5" s="6" t="s">
        <v>17</v>
      </c>
      <c r="I5" s="6" t="s">
        <v>20</v>
      </c>
      <c r="J5" s="6" t="s">
        <v>22</v>
      </c>
      <c r="K5" s="6" t="s">
        <v>27</v>
      </c>
    </row>
    <row r="6" spans="2:11" ht="30" customHeight="1" x14ac:dyDescent="0.2">
      <c r="B6" s="5" t="s">
        <v>4</v>
      </c>
      <c r="C6" s="6" t="s">
        <v>10</v>
      </c>
      <c r="D6" s="7">
        <v>15</v>
      </c>
      <c r="E6" s="7">
        <v>2050</v>
      </c>
      <c r="F6" s="7">
        <v>5</v>
      </c>
      <c r="G6" s="7">
        <v>30</v>
      </c>
      <c r="H6" s="6" t="s">
        <v>18</v>
      </c>
      <c r="I6" s="6"/>
      <c r="J6" s="6" t="s">
        <v>23</v>
      </c>
      <c r="K6" s="6"/>
    </row>
    <row r="7" spans="2:11" ht="30" customHeight="1" x14ac:dyDescent="0.2">
      <c r="B7" s="5" t="s">
        <v>5</v>
      </c>
      <c r="C7" s="6" t="s">
        <v>9</v>
      </c>
      <c r="D7" s="7">
        <v>7</v>
      </c>
      <c r="E7" s="7">
        <v>455</v>
      </c>
      <c r="F7" s="7">
        <v>2</v>
      </c>
      <c r="G7" s="7">
        <v>10</v>
      </c>
      <c r="H7" s="6" t="s">
        <v>17</v>
      </c>
      <c r="I7" s="6"/>
      <c r="J7" s="6" t="s">
        <v>24</v>
      </c>
      <c r="K7" s="6"/>
    </row>
    <row r="8" spans="2:11" ht="30" customHeight="1" x14ac:dyDescent="0.2">
      <c r="B8" s="5" t="s">
        <v>6</v>
      </c>
      <c r="C8" s="6" t="s">
        <v>11</v>
      </c>
      <c r="D8" s="7">
        <v>10</v>
      </c>
      <c r="E8" s="7">
        <v>807</v>
      </c>
      <c r="F8" s="7">
        <v>2</v>
      </c>
      <c r="G8" s="7">
        <v>14</v>
      </c>
      <c r="H8" s="6" t="s">
        <v>17</v>
      </c>
      <c r="I8" s="6"/>
      <c r="J8" s="6" t="s">
        <v>25</v>
      </c>
      <c r="K8" s="6"/>
    </row>
    <row r="9" spans="2:11" ht="30" customHeight="1" x14ac:dyDescent="0.2">
      <c r="B9" s="5" t="s">
        <v>7</v>
      </c>
      <c r="C9" s="6" t="s">
        <v>10</v>
      </c>
      <c r="D9" s="7">
        <v>18</v>
      </c>
      <c r="E9" s="7">
        <v>1202</v>
      </c>
      <c r="F9" s="7">
        <v>4</v>
      </c>
      <c r="G9" s="7">
        <v>28</v>
      </c>
      <c r="H9" s="6" t="s">
        <v>18</v>
      </c>
      <c r="I9" s="6"/>
      <c r="J9" s="6" t="s">
        <v>23</v>
      </c>
      <c r="K9" s="6"/>
    </row>
  </sheetData>
  <mergeCells count="1">
    <mergeCell ref="B3:C3"/>
  </mergeCells>
  <dataValidations xWindow="643" yWindow="624" count="13">
    <dataValidation allowBlank="1" showInputMessage="1" showErrorMessage="1" prompt="Analise os concorrentes neste livro. Introduza os detalhes na tabela Dados Demográficos a partir da célula B4 nesta folha de cálculo. Selecione a célula B3 para aceder à folha de cálculo Análise dos Concorrentes" sqref="A1" xr:uid="{00000000-0002-0000-0000-000000000000}"/>
    <dataValidation allowBlank="1" showInputMessage="1" showErrorMessage="1" prompt="O título desta folha de cálculo está nesta célula. Adicione o Nome da Empresa no início do título para personalizá-lo." sqref="B2" xr:uid="{00000000-0002-0000-0000-000001000000}"/>
    <dataValidation allowBlank="1" showInputMessage="1" showErrorMessage="1" prompt="A ligação de navegação para a folha de cálculo Análise dos Concorrentes está nesta célula" sqref="B3:C3" xr:uid="{00000000-0002-0000-0000-000002000000}"/>
    <dataValidation allowBlank="1" showInputMessage="1" showErrorMessage="1" prompt="Introduza o Nome do Concorrente nesta coluna, abaixo deste cabeçalho. Estes nomes serão utilizados na folha de cálculo Análise dos Concorrentes" sqref="B4" xr:uid="{00000000-0002-0000-0000-000003000000}"/>
    <dataValidation allowBlank="1" showInputMessage="1" showErrorMessage="1" prompt="Introduza o Tamanho da Empresa nesta coluna, abaixo deste cabeçalho" sqref="C4" xr:uid="{00000000-0002-0000-0000-000004000000}"/>
    <dataValidation allowBlank="1" showInputMessage="1" showErrorMessage="1" prompt="Introduza o número de anos de funcionamento da empresa nesta coluna, abaixo deste cabeçalho" sqref="D4" xr:uid="{00000000-0002-0000-0000-000005000000}"/>
    <dataValidation allowBlank="1" showInputMessage="1" showErrorMessage="1" prompt="Introduza o número de Colaboradores nesta coluna, abaixo deste cabeçalho" sqref="E4" xr:uid="{00000000-0002-0000-0000-000006000000}"/>
    <dataValidation allowBlank="1" showInputMessage="1" showErrorMessage="1" prompt="Introduza o número de Instalações ou fábricas detidas por esta empresa nesta coluna, abaixo deste cabeçalho" sqref="F4" xr:uid="{00000000-0002-0000-0000-000007000000}"/>
    <dataValidation allowBlank="1" showInputMessage="1" showErrorMessage="1" prompt="Introduza o número de Lojas nesta coluna, abaixo deste cabeçalho" sqref="G4" xr:uid="{00000000-0002-0000-0000-000008000000}"/>
    <dataValidation allowBlank="1" showInputMessage="1" showErrorMessage="1" prompt="Indique se a empresa é pública ou privada nesta coluna, abaixo deste cabeçalho" sqref="H4" xr:uid="{00000000-0002-0000-0000-000009000000}"/>
    <dataValidation allowBlank="1" showInputMessage="1" showErrorMessage="1" prompt="Esta empresa cumpre a Governação Empresarial? Introduza sim ou não nesta coluna, abaixo deste cabeçalho" sqref="I4" xr:uid="{00000000-0002-0000-0000-00000A000000}"/>
    <dataValidation allowBlank="1" showInputMessage="1" showErrorMessage="1" prompt="Introduza a Estrutura da organização, como sociedade unipessoal, SARL, corporação S, entre outras, nesta coluna, abaixo deste cabeçalho" sqref="J4" xr:uid="{00000000-0002-0000-0000-00000B000000}"/>
    <dataValidation allowBlank="1" showInputMessage="1" showErrorMessage="1" prompt="Introduza as Notas nesta coluna, abaixo deste cabeçalho" sqref="K4" xr:uid="{00000000-0002-0000-0000-00000C000000}"/>
  </dataValidations>
  <hyperlinks>
    <hyperlink ref="B3:C3" location="'Análise dos Concorrentes'!A1" tooltip="Selecione esta opção para navegar para a folha de cálculo Análise dos Concorrentes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ColWidth="9.140625" defaultRowHeight="30" customHeight="1" x14ac:dyDescent="0.2"/>
  <cols>
    <col min="1" max="1" width="2.140625" style="12" customWidth="1"/>
    <col min="2" max="2" width="22.5703125" style="12" customWidth="1"/>
    <col min="3" max="3" width="23.42578125" style="12" customWidth="1"/>
    <col min="4" max="4" width="16.5703125" style="12" customWidth="1"/>
    <col min="5" max="7" width="18.5703125" style="12" customWidth="1"/>
    <col min="8" max="8" width="16.28515625" style="12" customWidth="1"/>
    <col min="9" max="9" width="14.5703125" style="12" customWidth="1"/>
    <col min="10" max="10" width="15.85546875" style="12" customWidth="1"/>
    <col min="11" max="11" width="16.42578125" style="12" customWidth="1"/>
    <col min="12" max="12" width="16.5703125" style="12" customWidth="1"/>
    <col min="13" max="13" width="18.28515625" style="12" customWidth="1"/>
    <col min="14" max="14" width="16.28515625" style="12" customWidth="1"/>
    <col min="15" max="15" width="14.85546875" style="12" customWidth="1"/>
    <col min="16" max="16384" width="9.140625" style="12"/>
  </cols>
  <sheetData>
    <row r="1" spans="2:15" s="8" customFormat="1" ht="15.75" customHeight="1" x14ac:dyDescent="0.2"/>
    <row r="2" spans="2:15" s="8" customFormat="1" ht="45.75" customHeight="1" x14ac:dyDescent="0.2">
      <c r="B2" s="9" t="str">
        <f>LEFT('Dados Demog. dos Concorrentes'!B2,FIND("|",'Dados Demog. dos Concorrentes'!B2))&amp;" ANÁLISE DOS CONCORRENTES"</f>
        <v>NOME DA EMPRESA | ANÁLISE DOS CONCORRENTES</v>
      </c>
      <c r="C2" s="10"/>
      <c r="D2" s="10"/>
      <c r="E2" s="10"/>
      <c r="F2" s="10"/>
      <c r="G2" s="10"/>
      <c r="H2" s="10"/>
    </row>
    <row r="3" spans="2:15" s="8" customFormat="1" ht="31.5" customHeight="1" x14ac:dyDescent="0.2">
      <c r="B3" s="20" t="s">
        <v>28</v>
      </c>
      <c r="C3" s="20"/>
    </row>
    <row r="4" spans="2:15" ht="42" customHeight="1" x14ac:dyDescent="0.2">
      <c r="B4" s="21" t="s">
        <v>29</v>
      </c>
      <c r="C4" s="21"/>
      <c r="D4" s="11" t="s">
        <v>32</v>
      </c>
      <c r="E4" s="11" t="s">
        <v>34</v>
      </c>
      <c r="F4" s="11" t="s">
        <v>36</v>
      </c>
      <c r="G4" s="11" t="s">
        <v>38</v>
      </c>
      <c r="H4" s="11" t="s">
        <v>40</v>
      </c>
      <c r="I4" s="11"/>
    </row>
    <row r="5" spans="2:15" ht="42" customHeight="1" x14ac:dyDescent="0.25">
      <c r="B5" s="13" t="s">
        <v>2</v>
      </c>
      <c r="C5" s="13" t="s">
        <v>31</v>
      </c>
      <c r="D5" s="13" t="s">
        <v>33</v>
      </c>
      <c r="E5" s="13" t="s">
        <v>35</v>
      </c>
      <c r="F5" s="13" t="s">
        <v>37</v>
      </c>
      <c r="G5" s="13" t="s">
        <v>39</v>
      </c>
      <c r="H5" s="13" t="s">
        <v>41</v>
      </c>
      <c r="I5" s="13" t="s">
        <v>42</v>
      </c>
      <c r="J5" s="13" t="s">
        <v>43</v>
      </c>
      <c r="K5" s="13" t="s">
        <v>44</v>
      </c>
      <c r="L5" s="13" t="s">
        <v>45</v>
      </c>
      <c r="M5" s="13" t="s">
        <v>46</v>
      </c>
      <c r="N5" s="13" t="s">
        <v>47</v>
      </c>
      <c r="O5" s="13" t="s">
        <v>48</v>
      </c>
    </row>
    <row r="6" spans="2:15" ht="30" customHeight="1" x14ac:dyDescent="0.2">
      <c r="B6" s="12" t="s">
        <v>3</v>
      </c>
      <c r="C6" s="14">
        <v>2</v>
      </c>
      <c r="D6" s="14">
        <v>3</v>
      </c>
      <c r="E6" s="14">
        <v>1</v>
      </c>
      <c r="F6" s="14">
        <v>2</v>
      </c>
      <c r="G6" s="14">
        <v>3</v>
      </c>
      <c r="H6" s="14">
        <v>1</v>
      </c>
      <c r="I6" s="14">
        <v>0</v>
      </c>
      <c r="J6" s="14">
        <v>3</v>
      </c>
      <c r="K6" s="14">
        <v>3</v>
      </c>
      <c r="L6" s="14">
        <v>3</v>
      </c>
      <c r="M6" s="14">
        <v>0</v>
      </c>
      <c r="N6" s="14">
        <v>2</v>
      </c>
      <c r="O6" s="15">
        <f>SUM(Análise[[#This Row],[LOCALIZAÇÕES DE VENDA A RETALHO]:[NECESSIDADES DO MERCADO]])</f>
        <v>23</v>
      </c>
    </row>
    <row r="7" spans="2:15" ht="30" customHeight="1" x14ac:dyDescent="0.2">
      <c r="B7" s="12" t="s">
        <v>4</v>
      </c>
      <c r="C7" s="14">
        <v>1</v>
      </c>
      <c r="D7" s="14">
        <v>4</v>
      </c>
      <c r="E7" s="14">
        <v>3</v>
      </c>
      <c r="F7" s="14">
        <v>3</v>
      </c>
      <c r="G7" s="14">
        <v>2</v>
      </c>
      <c r="H7" s="14">
        <v>0</v>
      </c>
      <c r="I7" s="14">
        <v>3</v>
      </c>
      <c r="J7" s="14">
        <v>1</v>
      </c>
      <c r="K7" s="14">
        <v>0</v>
      </c>
      <c r="L7" s="14">
        <v>0</v>
      </c>
      <c r="M7" s="14">
        <v>4</v>
      </c>
      <c r="N7" s="14">
        <v>1</v>
      </c>
      <c r="O7" s="15">
        <f>SUM(Análise[[#This Row],[LOCALIZAÇÕES DE VENDA A RETALHO]:[NECESSIDADES DO MERCADO]])</f>
        <v>22</v>
      </c>
    </row>
    <row r="8" spans="2:15" ht="30" customHeight="1" x14ac:dyDescent="0.2">
      <c r="B8" s="12" t="s">
        <v>5</v>
      </c>
      <c r="C8" s="14">
        <v>2</v>
      </c>
      <c r="D8" s="14">
        <v>3</v>
      </c>
      <c r="E8" s="14">
        <v>2</v>
      </c>
      <c r="F8" s="14">
        <v>1</v>
      </c>
      <c r="G8" s="14">
        <v>4</v>
      </c>
      <c r="H8" s="14">
        <v>4</v>
      </c>
      <c r="I8" s="14">
        <v>3</v>
      </c>
      <c r="J8" s="14">
        <v>2</v>
      </c>
      <c r="K8" s="14">
        <v>2</v>
      </c>
      <c r="L8" s="14">
        <v>1</v>
      </c>
      <c r="M8" s="14">
        <v>1</v>
      </c>
      <c r="N8" s="14">
        <v>2</v>
      </c>
      <c r="O8" s="15">
        <f>SUM(Análise[[#This Row],[LOCALIZAÇÕES DE VENDA A RETALHO]:[NECESSIDADES DO MERCADO]])</f>
        <v>27</v>
      </c>
    </row>
    <row r="9" spans="2:15" ht="30" customHeight="1" x14ac:dyDescent="0.2">
      <c r="B9" s="12" t="s">
        <v>6</v>
      </c>
      <c r="C9" s="14">
        <v>2</v>
      </c>
      <c r="D9" s="14">
        <v>4</v>
      </c>
      <c r="E9" s="14">
        <v>4</v>
      </c>
      <c r="F9" s="14">
        <v>0</v>
      </c>
      <c r="G9" s="14">
        <v>1</v>
      </c>
      <c r="H9" s="14">
        <v>1</v>
      </c>
      <c r="I9" s="14">
        <v>2</v>
      </c>
      <c r="J9" s="14">
        <v>1</v>
      </c>
      <c r="K9" s="14">
        <v>4</v>
      </c>
      <c r="L9" s="14">
        <v>4</v>
      </c>
      <c r="M9" s="14">
        <v>3</v>
      </c>
      <c r="N9" s="14">
        <v>4</v>
      </c>
      <c r="O9" s="15">
        <f>SUM(Análise[[#This Row],[LOCALIZAÇÕES DE VENDA A RETALHO]:[NECESSIDADES DO MERCADO]])</f>
        <v>30</v>
      </c>
    </row>
    <row r="10" spans="2:15" ht="30" customHeight="1" x14ac:dyDescent="0.2">
      <c r="B10" s="12" t="s">
        <v>7</v>
      </c>
      <c r="C10" s="14">
        <v>4</v>
      </c>
      <c r="D10" s="14">
        <v>0</v>
      </c>
      <c r="E10" s="14">
        <v>4</v>
      </c>
      <c r="F10" s="14">
        <v>2</v>
      </c>
      <c r="G10" s="14">
        <v>4</v>
      </c>
      <c r="H10" s="14">
        <v>2</v>
      </c>
      <c r="I10" s="14">
        <v>1</v>
      </c>
      <c r="J10" s="14">
        <v>3</v>
      </c>
      <c r="K10" s="14">
        <v>4</v>
      </c>
      <c r="L10" s="14">
        <v>4</v>
      </c>
      <c r="M10" s="14">
        <v>2</v>
      </c>
      <c r="N10" s="14">
        <v>3</v>
      </c>
      <c r="O10" s="15">
        <f>SUM(Análise[[#This Row],[LOCALIZAÇÕES DE VENDA A RETALHO]:[NECESSIDADES DO MERCADO]])</f>
        <v>33</v>
      </c>
    </row>
    <row r="11" spans="2:15" ht="30" customHeight="1" x14ac:dyDescent="0.2">
      <c r="B11" s="16" t="s">
        <v>30</v>
      </c>
      <c r="C11" s="17">
        <f>IFERROR(SUBTOTAL(101,Análise[LOCALIZAÇÕES DE VENDA A RETALHO]),"")</f>
        <v>2.2000000000000002</v>
      </c>
      <c r="D11" s="17">
        <f>IFERROR(SUBTOTAL(101,Análise[TOTAL DE VENDAS ANUAL]),"")</f>
        <v>2.8</v>
      </c>
      <c r="E11" s="17">
        <f>IFERROR(SUBTOTAL(101,Análise[COMPARAÇÃO DE PRODUTOS]),"")</f>
        <v>2.8</v>
      </c>
      <c r="F11" s="17">
        <f>IFERROR(SUBTOTAL(101,Análise[PREÇO DOS PRODUTOS]),"")</f>
        <v>1.6</v>
      </c>
      <c r="G11" s="17">
        <f>IFERROR(SUBTOTAL(101,Análise[MARKETING]),"")</f>
        <v>2.8</v>
      </c>
      <c r="H11" s="17">
        <f>IFERROR(SUBTOTAL(101,Análise[CUSTO DE PRODUÇÃO]),"")</f>
        <v>1.6</v>
      </c>
      <c r="I11" s="17">
        <f>IFERROR(SUBTOTAL(101,Análise[TAXA DE EXPANSÃO]),"")</f>
        <v>1.8</v>
      </c>
      <c r="J11" s="17">
        <f>IFERROR(SUBTOTAL(101,Análise[LIDERANÇA]),"")</f>
        <v>2</v>
      </c>
      <c r="K11" s="17">
        <f>IFERROR(SUBTOTAL(101,Análise[DISTRIBUIÇÃO]),"")</f>
        <v>2.6</v>
      </c>
      <c r="L11" s="17">
        <f>IFERROR(SUBTOTAL(101,Análise[FORNECEDORES]),"")</f>
        <v>2.4</v>
      </c>
      <c r="M11" s="17">
        <f>IFERROR(SUBTOTAL(101,Análise[CAPITAL DE RISCO]),"")</f>
        <v>2</v>
      </c>
      <c r="N11" s="17">
        <f>IFERROR(SUBTOTAL(101,Análise[NECESSIDADES DO MERCADO]),"")</f>
        <v>2.4</v>
      </c>
      <c r="O11" s="18">
        <f>SUBTOTAL(101,Análise[TOTAIS])</f>
        <v>27</v>
      </c>
    </row>
  </sheetData>
  <dataConsolidate/>
  <mergeCells count="2">
    <mergeCell ref="B3:C3"/>
    <mergeCell ref="B4:C4"/>
  </mergeCells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Introduza os detalhes na tabela Análise a partir da célula B5 nesta folha de cálculo. Selecione a célula B3 para aceder novamente à folha de cálculo Dados Demográficos dos Concorrentes" sqref="A1" xr:uid="{00000000-0002-0000-0100-000000000000}"/>
    <dataValidation allowBlank="1" showInputMessage="1" showErrorMessage="1" prompt="O título desta folha de cálculo está nesta célula. O Nome da Empresa é atualizado automaticamente com base na entrada da Célula B2 da folha de cálculo Dados Demográficos dos Concorrentes" sqref="B2" xr:uid="{00000000-0002-0000-0100-000001000000}"/>
    <dataValidation allowBlank="1" showInputMessage="1" showErrorMessage="1" prompt="Selecione o Nome do Concorrente nesta coluna, abaixo deste cabeçalho. Prima Alt+Seta Para Baixo para ver as opções e, em seguida, prima Seta Para Baixo+Enter para selecionar" sqref="B5" xr:uid="{00000000-0002-0000-0100-000002000000}"/>
    <dataValidation allowBlank="1" showInputMessage="1" showErrorMessage="1" prompt="Com a legenda na linha 4, classifique as Localizações de Venda a Retalho de 0 a 4 nesta coluna, abaixo deste cabeçalho" sqref="C5" xr:uid="{00000000-0002-0000-0100-000003000000}"/>
    <dataValidation allowBlank="1" showInputMessage="1" showErrorMessage="1" prompt="Com a legenda na linha 4, classifique o Total de Vendas Anual de 0 a 4 nesta coluna, abaixo deste cabeçalho" sqref="D5" xr:uid="{00000000-0002-0000-0100-000004000000}"/>
    <dataValidation allowBlank="1" showInputMessage="1" showErrorMessage="1" prompt="Com a legenda na linha 4, classifique a Comparação de Produtos de 0 a 4 nesta coluna, abaixo deste cabeçalho" sqref="E5" xr:uid="{00000000-0002-0000-0100-000005000000}"/>
    <dataValidation allowBlank="1" showInputMessage="1" showErrorMessage="1" prompt="Com a legenda na linha 4, classifique o Preço dos Produtos de 0 a 4 nesta coluna, abaixo deste cabeçalho" sqref="F5" xr:uid="{00000000-0002-0000-0100-000006000000}"/>
    <dataValidation allowBlank="1" showInputMessage="1" showErrorMessage="1" prompt="Com a legenda na linha 4, classifique o Marketing de 0 a 4 nesta coluna, abaixo deste cabeçalho" sqref="G5" xr:uid="{00000000-0002-0000-0100-000007000000}"/>
    <dataValidation allowBlank="1" showInputMessage="1" showErrorMessage="1" prompt="Com a legenda na linha 4, classifique o Custo de Produção de 0 a 4 nesta coluna, abaixo deste cabeçalho" sqref="H5" xr:uid="{00000000-0002-0000-0100-000008000000}"/>
    <dataValidation allowBlank="1" showInputMessage="1" showErrorMessage="1" prompt="Com a legenda na linha 4, classifique a Taxa de Expansão de 0 a 4 nesta coluna, abaixo deste cabeçalho" sqref="I5" xr:uid="{00000000-0002-0000-0100-000009000000}"/>
    <dataValidation allowBlank="1" showInputMessage="1" showErrorMessage="1" prompt="Com a legenda na linha 4, classifique a Liderança de 0 a 4 nesta coluna, abaixo deste cabeçalho" sqref="J5" xr:uid="{00000000-0002-0000-0100-00000A000000}"/>
    <dataValidation allowBlank="1" showInputMessage="1" showErrorMessage="1" prompt="Com a legenda na linha 4, classifique a Distribuição de 0 a 4 nesta coluna, abaixo deste cabeçalho" sqref="K5" xr:uid="{00000000-0002-0000-0100-00000B000000}"/>
    <dataValidation allowBlank="1" showInputMessage="1" showErrorMessage="1" prompt="Com a legenda na linha 4, classifique os Fornecedores de 0 a 4 nesta coluna, abaixo deste cabeçalho" sqref="L5" xr:uid="{00000000-0002-0000-0100-00000C000000}"/>
    <dataValidation allowBlank="1" showInputMessage="1" showErrorMessage="1" prompt="Com a legenda na linha 4, classifique o Capital de Risco de 0 a 4 nesta coluna, abaixo deste cabeçalho" sqref="M5" xr:uid="{00000000-0002-0000-0100-00000D000000}"/>
    <dataValidation allowBlank="1" showInputMessage="1" showErrorMessage="1" prompt="Com a legenda na linha 4, classifique as Necessidades do Mercado de 0 a 4 nesta coluna, abaixo deste cabeçalho" sqref="N5" xr:uid="{00000000-0002-0000-0100-00000E000000}"/>
    <dataValidation allowBlank="1" showInputMessage="1" showErrorMessage="1" prompt="As Classificações totais de cada concorrente são calculadas automaticamente nesta coluna, abaixo deste cabeçalho. Uma pontuação mais alta significa uma maior concorrência com a sua empresa" sqref="O5" xr:uid="{00000000-0002-0000-0100-00000F000000}"/>
    <dataValidation allowBlank="1" showInputMessage="1" showErrorMessage="1" prompt="A ligação de navegação para a folha de cálculo Dados Demográficos dos Concorrentes está nesta célula" sqref="B3:C3" xr:uid="{00000000-0002-0000-0100-000010000000}"/>
    <dataValidation allowBlank="1" showInputMessage="1" showErrorMessage="1" prompt="Com a legenda à direita, classifique diferentes critérios empresariais de 0 a 4 na tabela apresentada abaixo" sqref="B4:C4" xr:uid="{00000000-0002-0000-0100-000011000000}"/>
    <dataValidation type="list" errorStyle="warning" allowBlank="1" showInputMessage="1" showErrorMessage="1" error="Selecione uma opção na lista. Selecione Cancelar, prima Alt+Seta Para Baixo para ver as opções e, em seguida, prima Seta Para Baixo+Enter para selecionar" sqref="B6:B10" xr:uid="{00000000-0002-0000-0100-000012000000}">
      <formula1>Concorrentes</formula1>
    </dataValidation>
  </dataValidations>
  <hyperlinks>
    <hyperlink ref="B3:C3" location="'Dados Demog. dos Concorrentes'!A1" tooltip="Selecione esta opção para navegar para a folha de cálculo Dados Demográficos dos Concorrentes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Dados Demog. dos Concorrentes</vt:lpstr>
      <vt:lpstr>Análise dos Concorrentes</vt:lpstr>
      <vt:lpstr>Concorrentes</vt:lpstr>
      <vt:lpstr>'Análise dos Concorrentes'!Títulos_de_Impressão</vt:lpstr>
      <vt:lpstr>'Dados Demog. dos Concorrentes'!Títulos_de_Impressão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2018-04-24T01:08:00Z</dcterms:created>
  <dcterms:modified xsi:type="dcterms:W3CDTF">2018-11-27T10:35:37Z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