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mc:AlternateContent xmlns:mc="http://schemas.openxmlformats.org/markup-compatibility/2006">
    <mc:Choice Requires="x15">
      <x15ac:absPath xmlns:x15ac="http://schemas.microsoft.com/office/spreadsheetml/2010/11/ac" url="\\store\Phases6\Accounts\Template\O16_Template\20181107_Accessibility_Excel_PPT_Win32_Q2_Batch8\04_PreDTP_Done\ro-RO\"/>
    </mc:Choice>
  </mc:AlternateContent>
  <bookViews>
    <workbookView xWindow="0" yWindow="0" windowWidth="20490" windowHeight="7620" xr2:uid="{00000000-000D-0000-FFFF-FFFF00000000}"/>
  </bookViews>
  <sheets>
    <sheet name="Propunere" sheetId="1" r:id="rId1"/>
  </sheets>
  <definedNames>
    <definedName name="Altele">Propunere!$G$34</definedName>
    <definedName name="CotaTVA">Propunere!$G$32</definedName>
    <definedName name="_xlnm.Print_Titles" localSheetId="0">Propunere!$B:$B,Propunere!$4:$4</definedName>
    <definedName name="RegiuneTitluColoană1..B6.1">Propunere!$B$5</definedName>
    <definedName name="RegiuneTitluColoană10..B24.1">Propunere!$B$23</definedName>
    <definedName name="RegiuneTitluColoană11..B26.1">Propunere!$B$25</definedName>
    <definedName name="RegiuneTitluColoană12..B28.1">Propunere!$B$27</definedName>
    <definedName name="RegiuneTitluColoană13..B30.1">Propunere!$B$29</definedName>
    <definedName name="RegiuneTitluColoană14..D33">Propunere!$D$32</definedName>
    <definedName name="RegiuneTitluColoană2..B8.1">Propunere!$B$7</definedName>
    <definedName name="RegiuneTitluColoană3..B10.1">Propunere!$B$9</definedName>
    <definedName name="RegiuneTitluColoană4..B12.1">Propunere!$B$11</definedName>
    <definedName name="RegiuneTitluColoană5..B14.1">Propunere!$B$13</definedName>
    <definedName name="RegiuneTitluColoană6..B16.1">Propunere!$B$15</definedName>
    <definedName name="RegiuneTitluColoană7..B18.1">Propunere!$B$17</definedName>
    <definedName name="RegiuneTitluColoană8..B20.1">Propunere!$B$19</definedName>
    <definedName name="RegiuneTitluColoană9..B22.1">Propunere!$B$21</definedName>
    <definedName name="RegiuneTitluRând1..G35">ElementeLinie[[#Totals],[PREȚ UNITAR]]</definedName>
    <definedName name="Subtotal">ElementeLinie[[#Totals],[SUMĂ]]</definedName>
    <definedName name="TitluColoană1">ElementeLinie[[#Headers],[CANTITATE]]</definedName>
  </definedNames>
  <calcPr calcId="162913"/>
</workbook>
</file>

<file path=xl/calcChain.xml><?xml version="1.0" encoding="utf-8"?>
<calcChain xmlns="http://schemas.openxmlformats.org/spreadsheetml/2006/main">
  <c r="G35" i="1" l="1"/>
  <c r="G33" i="1"/>
  <c r="G30" i="1" l="1"/>
  <c r="G29" i="1"/>
  <c r="G28" i="1"/>
  <c r="G27" i="1"/>
  <c r="G26" i="1"/>
  <c r="G25" i="1"/>
  <c r="G24" i="1"/>
  <c r="G23" i="1"/>
  <c r="G22" i="1"/>
  <c r="G21" i="1"/>
  <c r="G20" i="1"/>
  <c r="G19" i="1"/>
  <c r="G18" i="1"/>
  <c r="G17" i="1"/>
  <c r="G16" i="1"/>
  <c r="G15" i="1"/>
  <c r="G14" i="1"/>
  <c r="G13" i="1"/>
  <c r="G12" i="1"/>
  <c r="G11" i="1"/>
  <c r="G10" i="1"/>
  <c r="G9" i="1"/>
  <c r="G8" i="1"/>
  <c r="G7" i="1"/>
  <c r="G6" i="1"/>
  <c r="G5" i="1"/>
  <c r="G31" i="1" l="1"/>
  <c r="B10" i="1"/>
  <c r="B30" i="1"/>
</calcChain>
</file>

<file path=xl/sharedStrings.xml><?xml version="1.0" encoding="utf-8"?>
<sst xmlns="http://schemas.openxmlformats.org/spreadsheetml/2006/main" count="50" uniqueCount="50">
  <si>
    <t>CLIENT</t>
  </si>
  <si>
    <t>Introduceți numele clientului în această celulă</t>
  </si>
  <si>
    <t>NR. ESTIMATIV</t>
  </si>
  <si>
    <t>C-1234</t>
  </si>
  <si>
    <t>DATA</t>
  </si>
  <si>
    <t>ADRESĂ</t>
  </si>
  <si>
    <t>Introduceți adresa poștală a clientului în această celulă</t>
  </si>
  <si>
    <t>LOCALITATE/JUDEȚ/COD POȘTAL</t>
  </si>
  <si>
    <t>Introduceți localitatea, județul și codul poștal al clientului în această celulă</t>
  </si>
  <si>
    <t>TELEFON</t>
  </si>
  <si>
    <t>Introduceți numărul de telefon al clientului în această celulă</t>
  </si>
  <si>
    <t>E-MAIL</t>
  </si>
  <si>
    <t>Introduceți adresa de e-mail a clientului în această celulă</t>
  </si>
  <si>
    <t>AGENT DE VÂNZĂRI</t>
  </si>
  <si>
    <t>Introduceți agentul de vânzări în această celulă</t>
  </si>
  <si>
    <t>PROIECT</t>
  </si>
  <si>
    <t>Introduceți numele proiectului în această celulă</t>
  </si>
  <si>
    <t>PREGĂTIT DE:</t>
  </si>
  <si>
    <t>Introduceți numele autorului în această celulă</t>
  </si>
  <si>
    <t>ATENȚIE</t>
  </si>
  <si>
    <t>Introduceți numele persoanei căreia îi este adresată propunerea în această celulă</t>
  </si>
  <si>
    <t>CONDIȚII DE PLATĂ</t>
  </si>
  <si>
    <t>Net 30</t>
  </si>
  <si>
    <t>DATA SCADENȚEI</t>
  </si>
  <si>
    <t>PROPUNERE DE CONSTRUCȚIE</t>
  </si>
  <si>
    <t>Numele firmei</t>
  </si>
  <si>
    <t>Telefon</t>
  </si>
  <si>
    <t>CANTITATE</t>
  </si>
  <si>
    <t>ACEASTĂ PROPUNERE INCLUDE URMĂTOARELE CONDIȚII:</t>
  </si>
  <si>
    <t>Introduceți condițiile aici</t>
  </si>
  <si>
    <t>Semnați mai jos pentru a accepta oferta:</t>
  </si>
  <si>
    <t>Repr. autorizat</t>
  </si>
  <si>
    <t>| Introduceți adresa poștală a firmei în această celulă</t>
  </si>
  <si>
    <t>| Introduceți numărul de fax al firmei și adresa de e-mail a persoanei de contact în această celulă</t>
  </si>
  <si>
    <t>DESCRIERE</t>
  </si>
  <si>
    <t>Articolul 1</t>
  </si>
  <si>
    <t>Articolul 2</t>
  </si>
  <si>
    <t>Articolul 3</t>
  </si>
  <si>
    <t>Articolul 4</t>
  </si>
  <si>
    <t>Articolul 5</t>
  </si>
  <si>
    <t>Articolul 6</t>
  </si>
  <si>
    <t>Articolul 7</t>
  </si>
  <si>
    <t>PREȚ UNITAR</t>
  </si>
  <si>
    <t>SUBTOTAL</t>
  </si>
  <si>
    <t xml:space="preserve">Cota TVA </t>
  </si>
  <si>
    <t xml:space="preserve">TVA </t>
  </si>
  <si>
    <t xml:space="preserve">ALTELE </t>
  </si>
  <si>
    <t xml:space="preserve">TOTAL </t>
  </si>
  <si>
    <t>SUMĂ</t>
  </si>
  <si>
    <t>Dată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</si>
</sst>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lei&quot;;\-#,##0.00\ &quot;lei&quot;"/>
    <numFmt numFmtId="164" formatCode="_(* #,##0_);_(* \(#,##0\);_(* &quot;-&quot;_);_(@_)"/>
    <numFmt numFmtId="165" formatCode="[&lt;=9999999]###\-####;\(###\)\ ###\-####"/>
  </numFmts>
  <fonts count="19" x14ac:knownFonts="1">
    <font>
      <sz val="11"/>
      <color theme="3"/>
      <name val="Arial"/>
      <family val="2"/>
      <scheme val="minor"/>
    </font>
    <font>
      <sz val="11"/>
      <color theme="1"/>
      <name val="Arial"/>
      <family val="2"/>
      <scheme val="minor"/>
    </font>
    <font>
      <sz val="9"/>
      <color theme="3"/>
      <name val="Arial"/>
      <family val="2"/>
      <scheme val="minor"/>
    </font>
    <font>
      <sz val="25"/>
      <color theme="4"/>
      <name val="Arial"/>
      <family val="2"/>
      <scheme val="major"/>
    </font>
    <font>
      <sz val="11"/>
      <color theme="3" tint="0.24994659260841701"/>
      <name val="Arial"/>
      <family val="2"/>
      <scheme val="minor"/>
    </font>
    <font>
      <sz val="11"/>
      <color theme="3"/>
      <name val="Arial"/>
      <family val="2"/>
      <scheme val="minor"/>
    </font>
    <font>
      <b/>
      <i/>
      <sz val="11"/>
      <color theme="3"/>
      <name val="Arial"/>
      <family val="2"/>
      <scheme val="minor"/>
    </font>
    <font>
      <b/>
      <sz val="11"/>
      <color theme="3" tint="0.24994659260841701"/>
      <name val="Arial"/>
      <family val="2"/>
      <scheme val="minor"/>
    </font>
    <font>
      <sz val="11"/>
      <color theme="4" tint="-0.2499465926084170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4">
    <fill>
      <patternFill patternType="none"/>
    </fill>
    <fill>
      <patternFill patternType="gray125"/>
    </fill>
    <fill>
      <patternFill patternType="lightUp">
        <fgColor theme="3" tint="0.89996032593768116"/>
        <bgColor auto="1"/>
      </patternFill>
    </fill>
    <fill>
      <patternFill patternType="lightUp">
        <fgColor theme="3" tint="0.89996032593768116"/>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3" tint="0.749961851863155"/>
      </bottom>
      <diagonal/>
    </border>
    <border>
      <left/>
      <right/>
      <top/>
      <bottom style="thin">
        <color theme="3" tint="0.749961851863155"/>
      </bottom>
      <diagonal/>
    </border>
    <border>
      <left/>
      <right/>
      <top/>
      <bottom style="hair">
        <color theme="3" tint="0.24994659260841701"/>
      </bottom>
      <diagonal/>
    </border>
    <border>
      <left/>
      <right/>
      <top style="thin">
        <color theme="3" tint="0.749961851863155"/>
      </top>
      <bottom/>
      <diagonal/>
    </border>
    <border>
      <left/>
      <right/>
      <top style="hair">
        <color theme="3" tint="0.24994659260841701"/>
      </top>
      <bottom/>
      <diagonal/>
    </border>
    <border>
      <left/>
      <right/>
      <top style="thin">
        <color theme="3" tint="0.749961851863155"/>
      </top>
      <bottom style="thin">
        <color theme="3" tint="0.749961851863155"/>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horizontal="left" vertical="center" wrapText="1" indent="1"/>
    </xf>
    <xf numFmtId="0" fontId="3" fillId="0" borderId="0"/>
    <xf numFmtId="165" fontId="5" fillId="0" borderId="0" applyFont="0" applyFill="0" applyBorder="0">
      <alignment horizontal="left" vertical="top" wrapText="1"/>
    </xf>
    <xf numFmtId="0" fontId="7" fillId="0" borderId="0" applyNumberFormat="0" applyFill="0" applyProtection="0">
      <alignment horizontal="left" vertical="center" indent="1"/>
    </xf>
    <xf numFmtId="0" fontId="4" fillId="0" borderId="5">
      <alignment horizontal="left" vertical="top" wrapText="1"/>
    </xf>
    <xf numFmtId="0" fontId="4" fillId="0" borderId="0" applyNumberFormat="0" applyFill="0" applyBorder="0" applyProtection="0">
      <alignment horizontal="left" vertical="top" wrapText="1"/>
    </xf>
    <xf numFmtId="0" fontId="4" fillId="0" borderId="0" applyNumberFormat="0" applyFill="0" applyBorder="0" applyProtection="0">
      <alignment horizontal="left" vertical="top" wrapText="1"/>
    </xf>
    <xf numFmtId="1" fontId="2" fillId="0" borderId="0" applyFont="0" applyFill="0" applyBorder="0" applyProtection="0">
      <alignment horizontal="center" vertical="center"/>
    </xf>
    <xf numFmtId="7" fontId="2" fillId="0" borderId="0" applyFont="0" applyFill="0" applyBorder="0" applyProtection="0">
      <alignment horizontal="right" vertical="center" indent="1"/>
    </xf>
    <xf numFmtId="7" fontId="9" fillId="3" borderId="0" applyBorder="0" applyProtection="0">
      <alignment horizontal="right" vertical="center" indent="1"/>
    </xf>
    <xf numFmtId="10" fontId="9" fillId="3" borderId="0" applyBorder="0" applyProtection="0">
      <alignment horizontal="right" vertical="center" indent="1"/>
    </xf>
    <xf numFmtId="0" fontId="4" fillId="0" borderId="4">
      <alignment vertical="top" wrapText="1"/>
    </xf>
    <xf numFmtId="0" fontId="8" fillId="0" borderId="0">
      <alignment horizontal="left" vertical="center"/>
    </xf>
    <xf numFmtId="0" fontId="4" fillId="0" borderId="0">
      <alignment horizontal="left" vertical="top" wrapText="1"/>
    </xf>
    <xf numFmtId="0" fontId="5" fillId="0" borderId="0" applyNumberFormat="0" applyFill="0" applyBorder="0" applyProtection="0">
      <alignment horizontal="left" vertical="center"/>
    </xf>
    <xf numFmtId="0" fontId="6" fillId="2" borderId="0" applyNumberFormat="0" applyProtection="0">
      <alignment horizontal="left" vertical="center" wrapText="1"/>
    </xf>
    <xf numFmtId="0" fontId="5" fillId="0" borderId="0" applyNumberFormat="0" applyFill="0" applyBorder="0" applyProtection="0">
      <alignment horizontal="left" vertical="top" wrapText="1"/>
    </xf>
    <xf numFmtId="14" fontId="5" fillId="0" borderId="0" applyFont="0" applyFill="0" applyBorder="0">
      <alignment horizontal="left" vertical="top"/>
    </xf>
    <xf numFmtId="0" fontId="5" fillId="0" borderId="0" applyNumberFormat="0" applyFont="0" applyFill="0" applyBorder="0">
      <alignment horizontal="center" vertical="center"/>
    </xf>
    <xf numFmtId="14" fontId="5" fillId="0" borderId="0" applyFont="0" applyFill="0" applyBorder="0">
      <alignment horizontal="left" vertical="center"/>
    </xf>
    <xf numFmtId="0" fontId="5" fillId="0" borderId="1" applyNumberFormat="0" applyFill="0" applyAlignment="0" applyProtection="0">
      <alignment vertical="center"/>
    </xf>
    <xf numFmtId="0" fontId="5" fillId="0" borderId="2" applyNumberFormat="0" applyFont="0" applyFill="0" applyAlignment="0">
      <alignment horizontal="left" vertical="center"/>
    </xf>
    <xf numFmtId="164" fontId="5"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7" applyNumberFormat="0" applyAlignment="0" applyProtection="0"/>
    <xf numFmtId="0" fontId="14" fillId="7" borderId="8" applyNumberFormat="0" applyAlignment="0" applyProtection="0"/>
    <xf numFmtId="0" fontId="15" fillId="0" borderId="9" applyNumberFormat="0" applyFill="0" applyAlignment="0" applyProtection="0"/>
    <xf numFmtId="0" fontId="16" fillId="8" borderId="10" applyNumberFormat="0" applyAlignment="0" applyProtection="0"/>
    <xf numFmtId="0" fontId="17" fillId="0" borderId="0" applyNumberFormat="0" applyFill="0" applyBorder="0" applyAlignment="0" applyProtection="0"/>
    <xf numFmtId="0" fontId="5" fillId="9" borderId="11" applyNumberFormat="0" applyFont="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5">
    <xf numFmtId="0" fontId="0" fillId="0" borderId="0" xfId="0">
      <alignment horizontal="left" vertical="center" wrapText="1" indent="1"/>
    </xf>
    <xf numFmtId="0" fontId="0" fillId="0" borderId="0" xfId="0">
      <alignment horizontal="left" vertical="center" wrapText="1" indent="1"/>
    </xf>
    <xf numFmtId="0" fontId="4" fillId="0" borderId="4" xfId="11">
      <alignment vertical="top" wrapText="1"/>
    </xf>
    <xf numFmtId="0" fontId="8" fillId="0" borderId="0" xfId="12">
      <alignment horizontal="left" vertical="center"/>
    </xf>
    <xf numFmtId="0" fontId="4" fillId="0" borderId="0" xfId="13">
      <alignment horizontal="left" vertical="top" wrapText="1"/>
    </xf>
    <xf numFmtId="165" fontId="4" fillId="0" borderId="0" xfId="2" applyFont="1">
      <alignment horizontal="left" vertical="top" wrapText="1"/>
    </xf>
    <xf numFmtId="0" fontId="6" fillId="2" borderId="0" xfId="15">
      <alignment horizontal="left" vertical="center" wrapText="1"/>
    </xf>
    <xf numFmtId="0" fontId="0" fillId="0" borderId="0" xfId="0" applyFont="1" applyFill="1" applyBorder="1" applyAlignment="1">
      <alignment horizontal="left" vertical="center" indent="1"/>
    </xf>
    <xf numFmtId="0" fontId="0" fillId="0" borderId="0" xfId="0" applyFont="1" applyFill="1" applyBorder="1">
      <alignment horizontal="left" vertical="center" wrapText="1" indent="1"/>
    </xf>
    <xf numFmtId="7" fontId="0" fillId="0" borderId="0" xfId="8" applyFont="1">
      <alignment horizontal="right" vertical="center" indent="1"/>
    </xf>
    <xf numFmtId="1" fontId="0" fillId="0" borderId="0" xfId="7" applyFont="1">
      <alignment horizontal="center" vertical="center"/>
    </xf>
    <xf numFmtId="0" fontId="0" fillId="0" borderId="0" xfId="18" applyFont="1" applyFill="1" applyBorder="1">
      <alignment horizontal="center" vertical="center"/>
    </xf>
    <xf numFmtId="14" fontId="4" fillId="0" borderId="2" xfId="17" applyFont="1" applyBorder="1">
      <alignment horizontal="left" vertical="top"/>
    </xf>
    <xf numFmtId="0" fontId="8" fillId="0" borderId="0" xfId="12" applyAlignment="1">
      <alignment vertical="center"/>
    </xf>
    <xf numFmtId="0" fontId="4" fillId="0" borderId="5" xfId="4">
      <alignment horizontal="left" vertical="top" wrapText="1"/>
    </xf>
    <xf numFmtId="14" fontId="7" fillId="0" borderId="3" xfId="17" applyFont="1" applyBorder="1">
      <alignment horizontal="left" vertical="top"/>
    </xf>
    <xf numFmtId="0" fontId="5" fillId="0" borderId="1" xfId="20" applyAlignment="1">
      <alignment horizontal="left" vertical="center" wrapText="1" indent="1"/>
    </xf>
    <xf numFmtId="1" fontId="0" fillId="0" borderId="0" xfId="7" applyFont="1" applyFill="1" applyBorder="1">
      <alignment horizontal="center" vertical="center"/>
    </xf>
    <xf numFmtId="7" fontId="0" fillId="0" borderId="0" xfId="8" applyFont="1" applyFill="1" applyBorder="1">
      <alignment horizontal="right" vertical="center" indent="1"/>
    </xf>
    <xf numFmtId="0" fontId="0" fillId="0" borderId="0" xfId="0" applyNumberFormat="1" applyFont="1" applyFill="1" applyBorder="1" applyAlignment="1">
      <alignment horizontal="center" vertical="center"/>
    </xf>
    <xf numFmtId="0" fontId="0" fillId="0" borderId="2" xfId="21" applyFont="1" applyAlignment="1">
      <alignment horizontal="left" vertical="center" wrapText="1" indent="1"/>
    </xf>
    <xf numFmtId="0" fontId="0" fillId="0" borderId="2" xfId="0" applyFont="1" applyFill="1" applyBorder="1" applyAlignment="1" applyProtection="1">
      <alignment horizontal="left" vertical="center" wrapText="1" indent="1"/>
    </xf>
    <xf numFmtId="14" fontId="6" fillId="2" borderId="0" xfId="19" applyFont="1" applyFill="1">
      <alignment horizontal="left" vertical="center"/>
    </xf>
    <xf numFmtId="10" fontId="9" fillId="3" borderId="2" xfId="10" applyBorder="1">
      <alignment horizontal="right" vertical="center" indent="1"/>
    </xf>
    <xf numFmtId="7" fontId="9" fillId="3" borderId="2" xfId="9" applyBorder="1">
      <alignment horizontal="right" vertical="center" indent="1"/>
    </xf>
    <xf numFmtId="7" fontId="9" fillId="3" borderId="1" xfId="9" applyBorder="1">
      <alignment horizontal="right" vertical="center" indent="1"/>
    </xf>
    <xf numFmtId="165" fontId="4" fillId="0" borderId="4" xfId="2" applyFont="1" applyBorder="1">
      <alignment horizontal="left" vertical="top" wrapText="1"/>
    </xf>
    <xf numFmtId="7" fontId="5" fillId="0" borderId="0" xfId="0" applyNumberFormat="1" applyFont="1" applyFill="1" applyBorder="1" applyAlignment="1">
      <alignment horizontal="right" vertical="center" indent="1"/>
    </xf>
    <xf numFmtId="0" fontId="0" fillId="0" borderId="0" xfId="0">
      <alignment horizontal="left" vertical="center" wrapText="1" indent="1"/>
    </xf>
    <xf numFmtId="0" fontId="7" fillId="0" borderId="0" xfId="3" applyBorder="1">
      <alignment horizontal="left" vertical="center" indent="1"/>
    </xf>
    <xf numFmtId="0" fontId="4" fillId="0" borderId="5" xfId="4">
      <alignment horizontal="left" vertical="top" wrapText="1"/>
    </xf>
    <xf numFmtId="0" fontId="5" fillId="0" borderId="0" xfId="16">
      <alignment horizontal="left" vertical="top" wrapText="1"/>
    </xf>
    <xf numFmtId="0" fontId="4" fillId="0" borderId="4" xfId="11">
      <alignment vertical="top" wrapText="1"/>
    </xf>
    <xf numFmtId="0" fontId="4" fillId="0" borderId="6" xfId="11" applyBorder="1">
      <alignment vertical="top" wrapText="1"/>
    </xf>
    <xf numFmtId="0" fontId="3" fillId="0" borderId="2" xfId="1" applyBorder="1" applyAlignment="1"/>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Anteturi de tabel centrate" xfId="18" xr:uid="{00000000-0005-0000-0000-000001000000}"/>
    <cellStyle name="Bordura de jos" xfId="21" xr:uid="{00000000-0005-0000-0000-000000000000}"/>
    <cellStyle name="Bun" xfId="23" builtinId="26" customBuiltin="1"/>
    <cellStyle name="Calcul" xfId="27" builtinId="22" customBuiltin="1"/>
    <cellStyle name="Celulă legată" xfId="28" builtinId="24" customBuiltin="1"/>
    <cellStyle name="Dată" xfId="17" xr:uid="{00000000-0005-0000-0000-000005000000}"/>
    <cellStyle name="Dată scadentă" xfId="19" xr:uid="{00000000-0005-0000-0000-000006000000}"/>
    <cellStyle name="Eronat" xfId="24" builtinId="27" customBuiltin="1"/>
    <cellStyle name="Hyperlink" xfId="5" builtinId="8" customBuiltin="1"/>
    <cellStyle name="Hyperlink parcurs" xfId="6" builtinId="9" customBuiltin="1"/>
    <cellStyle name="Ieșire" xfId="26" builtinId="21" customBuiltin="1"/>
    <cellStyle name="Intrare" xfId="15" builtinId="20" customBuiltin="1"/>
    <cellStyle name="Monedă" xfId="8" builtinId="4" customBuiltin="1"/>
    <cellStyle name="Monedă [0]" xfId="9" builtinId="7" customBuiltin="1"/>
    <cellStyle name="Neutru" xfId="25" builtinId="28" customBuiltin="1"/>
    <cellStyle name="Normal" xfId="0" builtinId="0" customBuiltin="1"/>
    <cellStyle name="Notă" xfId="31" builtinId="10" customBuiltin="1"/>
    <cellStyle name="Procent" xfId="10" builtinId="5" customBuiltin="1"/>
    <cellStyle name="Semnați aici" xfId="3" xr:uid="{00000000-0005-0000-0000-000012000000}"/>
    <cellStyle name="Semnătură" xfId="4" xr:uid="{00000000-0005-0000-0000-000013000000}"/>
    <cellStyle name="Telefon" xfId="2" xr:uid="{00000000-0005-0000-0000-000011000000}"/>
    <cellStyle name="Text avertisment" xfId="30" builtinId="11" customBuiltin="1"/>
    <cellStyle name="Text explicativ" xfId="16" builtinId="53" customBuiltin="1"/>
    <cellStyle name="Titlu" xfId="1" builtinId="15" customBuiltin="1"/>
    <cellStyle name="Titlu 1" xfId="11" builtinId="16" customBuiltin="1"/>
    <cellStyle name="Titlu 2" xfId="12" builtinId="17" customBuiltin="1"/>
    <cellStyle name="Titlu 3" xfId="13" builtinId="18" customBuiltin="1"/>
    <cellStyle name="Titlu 4" xfId="14" builtinId="19" customBuiltin="1"/>
    <cellStyle name="Total" xfId="20" builtinId="25" customBuiltin="1"/>
    <cellStyle name="Verificare celulă" xfId="29" builtinId="23" customBuiltin="1"/>
    <cellStyle name="Virgulă" xfId="7" builtinId="3" customBuiltin="1"/>
    <cellStyle name="Virgulă [0]" xfId="22" builtinId="6" customBuiltin="1"/>
  </cellStyles>
  <dxfs count="12">
    <dxf>
      <font>
        <b/>
        <i val="0"/>
      </font>
      <fill>
        <patternFill patternType="lightUp">
          <fgColor theme="3" tint="0.89996032593768116"/>
        </patternFill>
      </fill>
      <border>
        <bottom style="thin">
          <color theme="3" tint="0.749961851863155"/>
        </bottom>
      </border>
    </dxf>
    <dxf>
      <fill>
        <patternFill patternType="none">
          <bgColor auto="1"/>
        </patternFill>
      </fill>
    </dxf>
    <dxf>
      <font>
        <b/>
        <i val="0"/>
      </font>
      <fill>
        <patternFill patternType="lightUp">
          <fgColor theme="3" tint="0.89996032593768116"/>
        </patternFill>
      </fill>
    </dxf>
    <dxf>
      <font>
        <b/>
        <i val="0"/>
      </font>
    </dxf>
    <dxf>
      <font>
        <b val="0"/>
        <i val="0"/>
      </font>
      <fill>
        <patternFill patternType="solid">
          <fgColor theme="0"/>
        </patternFill>
      </fill>
      <border>
        <left/>
        <right/>
        <bottom/>
        <vertical/>
        <horizontal/>
      </border>
    </dxf>
    <dxf>
      <font>
        <b val="0"/>
        <i val="0"/>
        <color theme="4" tint="-0.24994659260841701"/>
      </font>
      <border>
        <left style="thin">
          <color theme="3" tint="0.749961851863155"/>
        </left>
        <right style="thin">
          <color theme="3" tint="0.749961851863155"/>
        </right>
        <top style="thick">
          <color theme="3" tint="0.749961851863155"/>
        </top>
        <bottom style="thin">
          <color theme="3" tint="0.749961851863155"/>
        </bottom>
      </border>
    </dxf>
    <dxf>
      <border>
        <left style="thin">
          <color theme="3" tint="0.749961851863155"/>
        </left>
        <right style="thin">
          <color theme="3" tint="0.749961851863155"/>
        </right>
        <top style="thin">
          <color theme="3" tint="0.749961851863155"/>
        </top>
        <bottom style="thin">
          <color theme="3" tint="0.749961851863155"/>
        </bottom>
        <horizontal style="thin">
          <color theme="3" tint="0.749961851863155"/>
        </horizontal>
      </border>
    </dxf>
    <dxf>
      <numFmt numFmtId="11" formatCode="#,##0.00\ &quot;lei&quot;;\-#,##0.00\ &quot;lei&quot;"/>
    </dxf>
    <dxf>
      <font>
        <b val="0"/>
        <i val="0"/>
        <strike val="0"/>
        <condense val="0"/>
        <extend val="0"/>
        <outline val="0"/>
        <shadow val="0"/>
        <u val="none"/>
        <vertAlign val="baseline"/>
        <sz val="11"/>
        <color theme="3"/>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val="0"/>
      </font>
      <fill>
        <patternFill patternType="lightUp">
          <fgColor theme="3" tint="0.89996032593768116"/>
        </patternFill>
      </fill>
      <border>
        <bottom style="thin">
          <color theme="3" tint="0.749961851863155"/>
        </bottom>
      </border>
    </dxf>
    <dxf>
      <fill>
        <patternFill patternType="none">
          <bgColor auto="1"/>
        </patternFill>
      </fill>
    </dxf>
  </dxfs>
  <tableStyles count="1" defaultTableStyle="Propunere de construcție" defaultPivotStyle="PivotStyleLight7">
    <tableStyle name="Propunere de construcție" pivot="0" count="7" xr9:uid="{00000000-0011-0000-FFFF-FFFF00000000}">
      <tableStyleElement type="wholeTable" dxfId="6"/>
      <tableStyleElement type="headerRow" dxfId="5"/>
      <tableStyleElement type="totalRow" dxfId="4"/>
      <tableStyleElement type="firstColumn" dxfId="3"/>
      <tableStyleElement type="lastColumn" dxfId="2"/>
      <tableStyleElement type="lastHeaderCell" dxfId="1"/>
      <tableStyleElement type="la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0</xdr:row>
      <xdr:rowOff>475318</xdr:rowOff>
    </xdr:from>
    <xdr:to>
      <xdr:col>1</xdr:col>
      <xdr:colOff>2038351</xdr:colOff>
      <xdr:row>2</xdr:row>
      <xdr:rowOff>41931</xdr:rowOff>
    </xdr:to>
    <xdr:pic>
      <xdr:nvPicPr>
        <xdr:cNvPr id="4" name="Imagine 3">
          <a:extLst>
            <a:ext uri="{FF2B5EF4-FFF2-40B4-BE49-F238E27FC236}">
              <a16:creationId xmlns:a16="http://schemas.microsoft.com/office/drawing/2014/main" id="{4073DEF0-1C68-4D46-A18A-0F545408F2A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300" y="475318"/>
          <a:ext cx="1362076" cy="6810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lementeLinie" displayName="ElementeLinie" ref="D4:G31" totalsRowCount="1">
  <autoFilter ref="D4:G30" xr:uid="{00000000-0009-0000-0100-000002000000}"/>
  <tableColumns count="4">
    <tableColumn id="1" xr3:uid="{00000000-0010-0000-0000-000001000000}" name="CANTITATE" totalsRowDxfId="9"/>
    <tableColumn id="2" xr3:uid="{00000000-0010-0000-0000-000002000000}" name="DESCRIERE" totalsRowDxfId="8"/>
    <tableColumn id="3" xr3:uid="{00000000-0010-0000-0000-000003000000}" name="PREȚ UNITAR" totalsRowLabel="SUBTOTAL" dataCellStyle="Monedă"/>
    <tableColumn id="4" xr3:uid="{00000000-0010-0000-0000-000004000000}" name="SUMĂ" totalsRowFunction="sum" totalsRowDxfId="7" dataCellStyle="Monedă">
      <calculatedColumnFormula>IFERROR(ElementeLinie[[#This Row],[CANTITATE]]*ElementeLinie[[#This Row],[PREȚ UNITAR]], "")</calculatedColumnFormula>
    </tableColumn>
  </tableColumns>
  <tableStyleInfo name="Propunere de construcție" showFirstColumn="1" showLastColumn="1" showRowStripes="1" showColumnStripes="0"/>
  <extLst>
    <ext xmlns:x14="http://schemas.microsoft.com/office/spreadsheetml/2009/9/main" uri="{504A1905-F514-4f6f-8877-14C23A59335A}">
      <x14:table altTextSummary="Introduceți cantitatea, descrierea și prețul unitar în acest tabel. Suma este calculată automat"/>
    </ext>
  </extLst>
</table>
</file>

<file path=xl/theme/theme1.xml><?xml version="1.0" encoding="utf-8"?>
<a:theme xmlns:a="http://schemas.openxmlformats.org/drawingml/2006/main" name="Office Theme">
  <a:themeElements>
    <a:clrScheme name="Construction Proposal">
      <a:dk1>
        <a:sysClr val="windowText" lastClr="000000"/>
      </a:dk1>
      <a:lt1>
        <a:sysClr val="window" lastClr="FFFFFF"/>
      </a:lt1>
      <a:dk2>
        <a:srgbClr val="3F3122"/>
      </a:dk2>
      <a:lt2>
        <a:srgbClr val="F1F6F8"/>
      </a:lt2>
      <a:accent1>
        <a:srgbClr val="E54A41"/>
      </a:accent1>
      <a:accent2>
        <a:srgbClr val="4F8BA6"/>
      </a:accent2>
      <a:accent3>
        <a:srgbClr val="FC9F23"/>
      </a:accent3>
      <a:accent4>
        <a:srgbClr val="5E8C42"/>
      </a:accent4>
      <a:accent5>
        <a:srgbClr val="F9C73D"/>
      </a:accent5>
      <a:accent6>
        <a:srgbClr val="83406A"/>
      </a:accent6>
      <a:hlink>
        <a:srgbClr val="4F8BA6"/>
      </a:hlink>
      <a:folHlink>
        <a:srgbClr val="83406A"/>
      </a:folHlink>
    </a:clrScheme>
    <a:fontScheme name="199">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G39"/>
  <sheetViews>
    <sheetView showGridLines="0" tabSelected="1" zoomScaleNormal="100" workbookViewId="0"/>
  </sheetViews>
  <sheetFormatPr defaultRowHeight="30" customHeight="1" x14ac:dyDescent="0.2"/>
  <cols>
    <col min="1" max="1" width="2.625" style="1" customWidth="1"/>
    <col min="2" max="2" width="38.75" customWidth="1"/>
    <col min="3" max="3" width="2.625" customWidth="1"/>
    <col min="4" max="4" width="15.5" customWidth="1"/>
    <col min="5" max="5" width="50.875" customWidth="1"/>
    <col min="6" max="6" width="18" customWidth="1"/>
    <col min="7" max="7" width="15.375" customWidth="1"/>
    <col min="8" max="8" width="2.625" customWidth="1"/>
  </cols>
  <sheetData>
    <row r="1" spans="2:7" ht="57.75" customHeight="1" x14ac:dyDescent="0.4">
      <c r="B1" s="28"/>
      <c r="D1" s="34" t="s">
        <v>24</v>
      </c>
      <c r="E1" s="34"/>
      <c r="F1" s="34"/>
      <c r="G1" s="34"/>
    </row>
    <row r="2" spans="2:7" ht="30" customHeight="1" x14ac:dyDescent="0.2">
      <c r="B2" s="28"/>
      <c r="D2" s="2" t="s">
        <v>25</v>
      </c>
      <c r="E2" s="33" t="s">
        <v>32</v>
      </c>
      <c r="F2" s="33"/>
      <c r="G2" s="33"/>
    </row>
    <row r="3" spans="2:7" ht="46.5" customHeight="1" x14ac:dyDescent="0.2">
      <c r="B3" s="28"/>
      <c r="D3" s="26" t="s">
        <v>26</v>
      </c>
      <c r="E3" s="32" t="s">
        <v>33</v>
      </c>
      <c r="F3" s="32"/>
      <c r="G3" s="32"/>
    </row>
    <row r="4" spans="2:7" ht="30" customHeight="1" x14ac:dyDescent="0.2">
      <c r="B4" s="28"/>
      <c r="D4" s="11" t="s">
        <v>27</v>
      </c>
      <c r="E4" s="7" t="s">
        <v>34</v>
      </c>
      <c r="F4" s="11" t="s">
        <v>42</v>
      </c>
      <c r="G4" s="11" t="s">
        <v>48</v>
      </c>
    </row>
    <row r="5" spans="2:7" ht="30" customHeight="1" x14ac:dyDescent="0.2">
      <c r="B5" s="3" t="s">
        <v>0</v>
      </c>
      <c r="D5" s="10">
        <v>10</v>
      </c>
      <c r="E5" s="8" t="s">
        <v>35</v>
      </c>
      <c r="F5" s="9">
        <v>165</v>
      </c>
      <c r="G5" s="9">
        <f>IFERROR(ElementeLinie[[#This Row],[CANTITATE]]*ElementeLinie[[#This Row],[PREȚ UNITAR]], "")</f>
        <v>1650</v>
      </c>
    </row>
    <row r="6" spans="2:7" ht="30" customHeight="1" x14ac:dyDescent="0.2">
      <c r="B6" s="4" t="s">
        <v>1</v>
      </c>
      <c r="D6" s="10">
        <v>21</v>
      </c>
      <c r="E6" s="8" t="s">
        <v>36</v>
      </c>
      <c r="F6" s="9">
        <v>40</v>
      </c>
      <c r="G6" s="9">
        <f>IFERROR(ElementeLinie[[#This Row],[CANTITATE]]*ElementeLinie[[#This Row],[PREȚ UNITAR]], "")</f>
        <v>840</v>
      </c>
    </row>
    <row r="7" spans="2:7" ht="30" customHeight="1" x14ac:dyDescent="0.2">
      <c r="B7" s="3" t="s">
        <v>2</v>
      </c>
      <c r="D7" s="10">
        <v>5</v>
      </c>
      <c r="E7" s="8" t="s">
        <v>37</v>
      </c>
      <c r="F7" s="9">
        <v>10.5</v>
      </c>
      <c r="G7" s="9">
        <f>IFERROR(ElementeLinie[[#This Row],[CANTITATE]]*ElementeLinie[[#This Row],[PREȚ UNITAR]], "")</f>
        <v>52.5</v>
      </c>
    </row>
    <row r="8" spans="2:7" ht="30" customHeight="1" x14ac:dyDescent="0.2">
      <c r="B8" s="4" t="s">
        <v>3</v>
      </c>
      <c r="D8" s="10">
        <v>164</v>
      </c>
      <c r="E8" s="8" t="s">
        <v>38</v>
      </c>
      <c r="F8" s="9">
        <v>2.75</v>
      </c>
      <c r="G8" s="9">
        <f>IFERROR(ElementeLinie[[#This Row],[CANTITATE]]*ElementeLinie[[#This Row],[PREȚ UNITAR]], "")</f>
        <v>451</v>
      </c>
    </row>
    <row r="9" spans="2:7" ht="30" customHeight="1" x14ac:dyDescent="0.2">
      <c r="B9" s="3" t="s">
        <v>4</v>
      </c>
      <c r="D9" s="10">
        <v>6</v>
      </c>
      <c r="E9" s="8" t="s">
        <v>39</v>
      </c>
      <c r="F9" s="9">
        <v>12</v>
      </c>
      <c r="G9" s="9">
        <f>IFERROR(ElementeLinie[[#This Row],[CANTITATE]]*ElementeLinie[[#This Row],[PREȚ UNITAR]], "")</f>
        <v>72</v>
      </c>
    </row>
    <row r="10" spans="2:7" ht="30" customHeight="1" x14ac:dyDescent="0.2">
      <c r="B10" s="12">
        <f ca="1">TODAY()</f>
        <v>43419</v>
      </c>
      <c r="D10" s="10">
        <v>18</v>
      </c>
      <c r="E10" s="8" t="s">
        <v>40</v>
      </c>
      <c r="F10" s="9">
        <v>5.5</v>
      </c>
      <c r="G10" s="9">
        <f>IFERROR(ElementeLinie[[#This Row],[CANTITATE]]*ElementeLinie[[#This Row],[PREȚ UNITAR]], "")</f>
        <v>99</v>
      </c>
    </row>
    <row r="11" spans="2:7" ht="30" customHeight="1" x14ac:dyDescent="0.2">
      <c r="B11" s="3" t="s">
        <v>5</v>
      </c>
      <c r="D11" s="10">
        <v>1</v>
      </c>
      <c r="E11" s="8" t="s">
        <v>41</v>
      </c>
      <c r="F11" s="9">
        <v>25</v>
      </c>
      <c r="G11" s="9">
        <f>IFERROR(ElementeLinie[[#This Row],[CANTITATE]]*ElementeLinie[[#This Row],[PREȚ UNITAR]], "")</f>
        <v>25</v>
      </c>
    </row>
    <row r="12" spans="2:7" ht="30" customHeight="1" x14ac:dyDescent="0.2">
      <c r="B12" s="4" t="s">
        <v>6</v>
      </c>
      <c r="D12" s="17"/>
      <c r="E12" s="8"/>
      <c r="F12" s="18"/>
      <c r="G12" s="9">
        <f>IFERROR(ElementeLinie[[#This Row],[CANTITATE]]*ElementeLinie[[#This Row],[PREȚ UNITAR]], "")</f>
        <v>0</v>
      </c>
    </row>
    <row r="13" spans="2:7" ht="30" customHeight="1" x14ac:dyDescent="0.2">
      <c r="B13" s="3" t="s">
        <v>7</v>
      </c>
      <c r="D13" s="17"/>
      <c r="E13" s="8"/>
      <c r="F13" s="18"/>
      <c r="G13" s="9">
        <f>IFERROR(ElementeLinie[[#This Row],[CANTITATE]]*ElementeLinie[[#This Row],[PREȚ UNITAR]], "")</f>
        <v>0</v>
      </c>
    </row>
    <row r="14" spans="2:7" ht="30" customHeight="1" x14ac:dyDescent="0.2">
      <c r="B14" s="4" t="s">
        <v>8</v>
      </c>
      <c r="D14" s="17"/>
      <c r="E14" s="8"/>
      <c r="F14" s="18"/>
      <c r="G14" s="9">
        <f>IFERROR(ElementeLinie[[#This Row],[CANTITATE]]*ElementeLinie[[#This Row],[PREȚ UNITAR]], "")</f>
        <v>0</v>
      </c>
    </row>
    <row r="15" spans="2:7" ht="30" customHeight="1" x14ac:dyDescent="0.2">
      <c r="B15" s="3" t="s">
        <v>9</v>
      </c>
      <c r="D15" s="17"/>
      <c r="E15" s="8"/>
      <c r="F15" s="18"/>
      <c r="G15" s="9">
        <f>IFERROR(ElementeLinie[[#This Row],[CANTITATE]]*ElementeLinie[[#This Row],[PREȚ UNITAR]], "")</f>
        <v>0</v>
      </c>
    </row>
    <row r="16" spans="2:7" ht="30" customHeight="1" x14ac:dyDescent="0.2">
      <c r="B16" s="5" t="s">
        <v>10</v>
      </c>
      <c r="D16" s="17"/>
      <c r="E16" s="8"/>
      <c r="F16" s="18"/>
      <c r="G16" s="9">
        <f>IFERROR(ElementeLinie[[#This Row],[CANTITATE]]*ElementeLinie[[#This Row],[PREȚ UNITAR]], "")</f>
        <v>0</v>
      </c>
    </row>
    <row r="17" spans="2:7" ht="30" customHeight="1" x14ac:dyDescent="0.2">
      <c r="B17" s="3" t="s">
        <v>11</v>
      </c>
      <c r="D17" s="17"/>
      <c r="E17" s="8"/>
      <c r="F17" s="18"/>
      <c r="G17" s="9">
        <f>IFERROR(ElementeLinie[[#This Row],[CANTITATE]]*ElementeLinie[[#This Row],[PREȚ UNITAR]], "")</f>
        <v>0</v>
      </c>
    </row>
    <row r="18" spans="2:7" ht="30" customHeight="1" x14ac:dyDescent="0.2">
      <c r="B18" s="4" t="s">
        <v>12</v>
      </c>
      <c r="D18" s="17"/>
      <c r="E18" s="8"/>
      <c r="F18" s="18"/>
      <c r="G18" s="9">
        <f>IFERROR(ElementeLinie[[#This Row],[CANTITATE]]*ElementeLinie[[#This Row],[PREȚ UNITAR]], "")</f>
        <v>0</v>
      </c>
    </row>
    <row r="19" spans="2:7" ht="30" customHeight="1" x14ac:dyDescent="0.2">
      <c r="B19" s="3" t="s">
        <v>13</v>
      </c>
      <c r="D19" s="17"/>
      <c r="E19" s="8"/>
      <c r="F19" s="18"/>
      <c r="G19" s="9">
        <f>IFERROR(ElementeLinie[[#This Row],[CANTITATE]]*ElementeLinie[[#This Row],[PREȚ UNITAR]], "")</f>
        <v>0</v>
      </c>
    </row>
    <row r="20" spans="2:7" ht="30" customHeight="1" x14ac:dyDescent="0.2">
      <c r="B20" s="4" t="s">
        <v>14</v>
      </c>
      <c r="D20" s="17"/>
      <c r="E20" s="8"/>
      <c r="F20" s="18"/>
      <c r="G20" s="9">
        <f>IFERROR(ElementeLinie[[#This Row],[CANTITATE]]*ElementeLinie[[#This Row],[PREȚ UNITAR]], "")</f>
        <v>0</v>
      </c>
    </row>
    <row r="21" spans="2:7" ht="30" customHeight="1" x14ac:dyDescent="0.2">
      <c r="B21" s="3" t="s">
        <v>15</v>
      </c>
      <c r="D21" s="17"/>
      <c r="E21" s="8"/>
      <c r="F21" s="18"/>
      <c r="G21" s="9">
        <f>IFERROR(ElementeLinie[[#This Row],[CANTITATE]]*ElementeLinie[[#This Row],[PREȚ UNITAR]], "")</f>
        <v>0</v>
      </c>
    </row>
    <row r="22" spans="2:7" ht="30" customHeight="1" x14ac:dyDescent="0.2">
      <c r="B22" s="4" t="s">
        <v>16</v>
      </c>
      <c r="D22" s="17"/>
      <c r="E22" s="8"/>
      <c r="F22" s="18"/>
      <c r="G22" s="9">
        <f>IFERROR(ElementeLinie[[#This Row],[CANTITATE]]*ElementeLinie[[#This Row],[PREȚ UNITAR]], "")</f>
        <v>0</v>
      </c>
    </row>
    <row r="23" spans="2:7" ht="30" customHeight="1" x14ac:dyDescent="0.2">
      <c r="B23" s="3" t="s">
        <v>17</v>
      </c>
      <c r="D23" s="17"/>
      <c r="E23" s="8"/>
      <c r="F23" s="18"/>
      <c r="G23" s="9">
        <f>IFERROR(ElementeLinie[[#This Row],[CANTITATE]]*ElementeLinie[[#This Row],[PREȚ UNITAR]], "")</f>
        <v>0</v>
      </c>
    </row>
    <row r="24" spans="2:7" ht="30" customHeight="1" x14ac:dyDescent="0.2">
      <c r="B24" s="4" t="s">
        <v>18</v>
      </c>
      <c r="D24" s="17"/>
      <c r="E24" s="8"/>
      <c r="F24" s="18"/>
      <c r="G24" s="9">
        <f>IFERROR(ElementeLinie[[#This Row],[CANTITATE]]*ElementeLinie[[#This Row],[PREȚ UNITAR]], "")</f>
        <v>0</v>
      </c>
    </row>
    <row r="25" spans="2:7" ht="30" customHeight="1" x14ac:dyDescent="0.2">
      <c r="B25" s="3" t="s">
        <v>19</v>
      </c>
      <c r="D25" s="17"/>
      <c r="E25" s="8"/>
      <c r="F25" s="18"/>
      <c r="G25" s="9">
        <f>IFERROR(ElementeLinie[[#This Row],[CANTITATE]]*ElementeLinie[[#This Row],[PREȚ UNITAR]], "")</f>
        <v>0</v>
      </c>
    </row>
    <row r="26" spans="2:7" ht="30" customHeight="1" x14ac:dyDescent="0.2">
      <c r="B26" s="6" t="s">
        <v>20</v>
      </c>
      <c r="D26" s="17"/>
      <c r="E26" s="8"/>
      <c r="F26" s="18"/>
      <c r="G26" s="9">
        <f>IFERROR(ElementeLinie[[#This Row],[CANTITATE]]*ElementeLinie[[#This Row],[PREȚ UNITAR]], "")</f>
        <v>0</v>
      </c>
    </row>
    <row r="27" spans="2:7" ht="30" customHeight="1" x14ac:dyDescent="0.2">
      <c r="B27" s="3" t="s">
        <v>21</v>
      </c>
      <c r="D27" s="17"/>
      <c r="E27" s="8"/>
      <c r="F27" s="18"/>
      <c r="G27" s="9">
        <f>IFERROR(ElementeLinie[[#This Row],[CANTITATE]]*ElementeLinie[[#This Row],[PREȚ UNITAR]], "")</f>
        <v>0</v>
      </c>
    </row>
    <row r="28" spans="2:7" ht="30" customHeight="1" x14ac:dyDescent="0.2">
      <c r="B28" s="6" t="s">
        <v>22</v>
      </c>
      <c r="D28" s="17"/>
      <c r="E28" s="8"/>
      <c r="F28" s="18"/>
      <c r="G28" s="9">
        <f>IFERROR(ElementeLinie[[#This Row],[CANTITATE]]*ElementeLinie[[#This Row],[PREȚ UNITAR]], "")</f>
        <v>0</v>
      </c>
    </row>
    <row r="29" spans="2:7" ht="30" customHeight="1" x14ac:dyDescent="0.2">
      <c r="B29" s="3" t="s">
        <v>23</v>
      </c>
      <c r="D29" s="17"/>
      <c r="E29" s="8"/>
      <c r="F29" s="18"/>
      <c r="G29" s="9">
        <f>IFERROR(ElementeLinie[[#This Row],[CANTITATE]]*ElementeLinie[[#This Row],[PREȚ UNITAR]], "")</f>
        <v>0</v>
      </c>
    </row>
    <row r="30" spans="2:7" ht="30" customHeight="1" x14ac:dyDescent="0.2">
      <c r="B30" s="22">
        <f ca="1">TODAY()+30</f>
        <v>43449</v>
      </c>
      <c r="D30" s="17"/>
      <c r="E30" s="8"/>
      <c r="F30" s="18"/>
      <c r="G30" s="9">
        <f>IFERROR(ElementeLinie[[#This Row],[CANTITATE]]*ElementeLinie[[#This Row],[PREȚ UNITAR]], "")</f>
        <v>0</v>
      </c>
    </row>
    <row r="31" spans="2:7" ht="30" customHeight="1" x14ac:dyDescent="0.2">
      <c r="D31" s="19"/>
      <c r="E31" s="8"/>
      <c r="F31" s="21" t="s">
        <v>43</v>
      </c>
      <c r="G31" s="27">
        <f>SUBTOTAL(109,ElementeLinie[SUMĂ])</f>
        <v>3189.5</v>
      </c>
    </row>
    <row r="32" spans="2:7" ht="30" customHeight="1" x14ac:dyDescent="0.2">
      <c r="D32" s="13" t="s">
        <v>28</v>
      </c>
      <c r="E32" s="13"/>
      <c r="F32" s="20" t="s">
        <v>44</v>
      </c>
      <c r="G32" s="23">
        <v>7.7499999999999999E-2</v>
      </c>
    </row>
    <row r="33" spans="4:7" ht="30" customHeight="1" x14ac:dyDescent="0.2">
      <c r="D33" s="31" t="s">
        <v>29</v>
      </c>
      <c r="E33" s="31"/>
      <c r="F33" s="20" t="s">
        <v>45</v>
      </c>
      <c r="G33" s="24">
        <f>IFERROR(Subtotal*CotaTVA, "")</f>
        <v>247.18625</v>
      </c>
    </row>
    <row r="34" spans="4:7" ht="30" customHeight="1" x14ac:dyDescent="0.2">
      <c r="D34" s="31"/>
      <c r="E34" s="31"/>
      <c r="F34" s="20" t="s">
        <v>46</v>
      </c>
      <c r="G34" s="24"/>
    </row>
    <row r="35" spans="4:7" ht="30" customHeight="1" thickBot="1" x14ac:dyDescent="0.25">
      <c r="D35" s="31"/>
      <c r="E35" s="31"/>
      <c r="F35" s="16" t="s">
        <v>47</v>
      </c>
      <c r="G35" s="25">
        <f>IFERROR(Subtotal+G33+Altele, "")</f>
        <v>3436.6862500000002</v>
      </c>
    </row>
    <row r="36" spans="4:7" ht="30" customHeight="1" thickTop="1" x14ac:dyDescent="0.2">
      <c r="D36" s="31"/>
      <c r="E36" s="31"/>
    </row>
    <row r="37" spans="4:7" ht="30" customHeight="1" x14ac:dyDescent="0.2">
      <c r="D37" s="29" t="s">
        <v>30</v>
      </c>
      <c r="E37" s="29"/>
      <c r="F37" s="29"/>
      <c r="G37" s="29"/>
    </row>
    <row r="38" spans="4:7" ht="30" customHeight="1" x14ac:dyDescent="0.2">
      <c r="D38" s="28"/>
      <c r="E38" s="28"/>
      <c r="F38" s="28"/>
      <c r="G38" s="15"/>
    </row>
    <row r="39" spans="4:7" ht="30" customHeight="1" x14ac:dyDescent="0.2">
      <c r="D39" s="30" t="s">
        <v>31</v>
      </c>
      <c r="E39" s="30"/>
      <c r="F39" s="30"/>
      <c r="G39" s="14" t="s">
        <v>49</v>
      </c>
    </row>
  </sheetData>
  <mergeCells count="8">
    <mergeCell ref="B1:B4"/>
    <mergeCell ref="D37:G37"/>
    <mergeCell ref="D38:F38"/>
    <mergeCell ref="D39:F39"/>
    <mergeCell ref="D33:E36"/>
    <mergeCell ref="E3:G3"/>
    <mergeCell ref="E2:G2"/>
    <mergeCell ref="D1:G1"/>
  </mergeCells>
  <dataValidations count="40">
    <dataValidation allowBlank="1" showInputMessage="1" showErrorMessage="1" prompt="Creați o propunere de construcție în această foaie. Introduceți detaliile privitoare la construcție în tabelul Elemente de linie, începând cu celula D4. Adăugați sigla firmei în celula B1. Totalul datorat este calculat automat" sqref="A1" xr:uid="{00000000-0002-0000-0000-000000000000}"/>
    <dataValidation allowBlank="1" showInputMessage="1" showErrorMessage="1" prompt="Titlul acestei foi de lucru se află în această celulă. Introduceți numele firmei și adresa în celulele de mai jos" sqref="D1" xr:uid="{00000000-0002-0000-0000-000001000000}"/>
    <dataValidation allowBlank="1" showInputMessage="1" showErrorMessage="1" prompt="Introduceți numele clientului în celula de mai jos" sqref="B5" xr:uid="{00000000-0002-0000-0000-000002000000}"/>
    <dataValidation allowBlank="1" showInputMessage="1" showErrorMessage="1" prompt="Introduceți numărul estimat în celula de mai jos" sqref="B7" xr:uid="{00000000-0002-0000-0000-000003000000}"/>
    <dataValidation allowBlank="1" showInputMessage="1" showErrorMessage="1" prompt="Introduceți numărul estimat în această celulă" sqref="B8" xr:uid="{00000000-0002-0000-0000-000004000000}"/>
    <dataValidation allowBlank="1" showInputMessage="1" showErrorMessage="1" prompt="Introduceți data în celula de mai jos" sqref="B9" xr:uid="{00000000-0002-0000-0000-000005000000}"/>
    <dataValidation allowBlank="1" showInputMessage="1" showErrorMessage="1" prompt="Introduceți data în această celulă" sqref="B10" xr:uid="{00000000-0002-0000-0000-000006000000}"/>
    <dataValidation allowBlank="1" showInputMessage="1" showErrorMessage="1" prompt="Introduceți adresa clientului în celula de mai jos" sqref="B11" xr:uid="{00000000-0002-0000-0000-000007000000}"/>
    <dataValidation allowBlank="1" showInputMessage="1" showErrorMessage="1" prompt="Introduceți localitatea, județul și codul poștal al clientului în celula de mai jos" sqref="B13" xr:uid="{00000000-0002-0000-0000-000008000000}"/>
    <dataValidation allowBlank="1" showInputMessage="1" showErrorMessage="1" prompt="Introduceți numărul de telefon al clientului în celula de mai jos" sqref="B15" xr:uid="{00000000-0002-0000-0000-000009000000}"/>
    <dataValidation allowBlank="1" showInputMessage="1" showErrorMessage="1" prompt="Introduceți adresa de e-mail a clientului în celula de mai jos" sqref="B17" xr:uid="{00000000-0002-0000-0000-00000A000000}"/>
    <dataValidation allowBlank="1" showInputMessage="1" showErrorMessage="1" prompt="Introduceți numele agentului de vânzări în celula de mai jos" sqref="B19" xr:uid="{00000000-0002-0000-0000-00000B000000}"/>
    <dataValidation allowBlank="1" showInputMessage="1" showErrorMessage="1" prompt="Introduceți proiectul în celula de mai jos" sqref="B21" xr:uid="{00000000-0002-0000-0000-00000C000000}"/>
    <dataValidation allowBlank="1" showInputMessage="1" showErrorMessage="1" prompt="Introduceți numele persoanei care a pregătit în celula de mai jos" sqref="B23" xr:uid="{00000000-0002-0000-0000-00000D000000}"/>
    <dataValidation allowBlank="1" showInputMessage="1" showErrorMessage="1" prompt="Introduceți numele persoanei căreia trebuie adresată propunerea în celula de mai jos" sqref="B25" xr:uid="{00000000-0002-0000-0000-00000E000000}"/>
    <dataValidation allowBlank="1" showInputMessage="1" showErrorMessage="1" prompt="Introduceți numele persoanei căreia trebuie adresată propunerea în această celulă" sqref="B26" xr:uid="{00000000-0002-0000-0000-00000F000000}"/>
    <dataValidation allowBlank="1" showInputMessage="1" showErrorMessage="1" prompt="Introduceți termenii de plată în celula de mai jos" sqref="B27" xr:uid="{00000000-0002-0000-0000-000010000000}"/>
    <dataValidation allowBlank="1" showInputMessage="1" showErrorMessage="1" prompt="Introduceți termenii de plată în această celulă" sqref="B28" xr:uid="{00000000-0002-0000-0000-000011000000}"/>
    <dataValidation allowBlank="1" showInputMessage="1" showErrorMessage="1" prompt="Introduceți data scadenței în celula de mai jos" sqref="B29" xr:uid="{00000000-0002-0000-0000-000012000000}"/>
    <dataValidation allowBlank="1" showInputMessage="1" showErrorMessage="1" prompt="Introduceți data scadenței în această celulă" sqref="B30" xr:uid="{00000000-0002-0000-0000-000013000000}"/>
    <dataValidation allowBlank="1" showInputMessage="1" showErrorMessage="1" prompt="Introduceți cantitatea în această coloană, sub acest titlu. Utilizați filtrele din titluri pentru a găsi anumite intrări" sqref="D4" xr:uid="{00000000-0002-0000-0000-000014000000}"/>
    <dataValidation allowBlank="1" showInputMessage="1" showErrorMessage="1" prompt="Introduceți Descrierea în această coloană, sub acest titlu" sqref="E4" xr:uid="{00000000-0002-0000-0000-000015000000}"/>
    <dataValidation allowBlank="1" showInputMessage="1" showErrorMessage="1" prompt="Introduceți prețul unitar în această coloană, sub acest titlu" sqref="F4" xr:uid="{00000000-0002-0000-0000-000016000000}"/>
    <dataValidation allowBlank="1" showInputMessage="1" showErrorMessage="1" prompt="Suma este calculată automat în această coloană, sub acest titlu. Subtotalul este calculat automat la sfârșit" sqref="G4" xr:uid="{00000000-0002-0000-0000-000017000000}"/>
    <dataValidation allowBlank="1" showInputMessage="1" showErrorMessage="1" prompt="Introduceți condițiile Propunerii în celula de mai jos" sqref="D32" xr:uid="{00000000-0002-0000-0000-000018000000}"/>
    <dataValidation allowBlank="1" showInputMessage="1" showErrorMessage="1" prompt="Introduceți cota TVA în celula de la dreapta" sqref="F32" xr:uid="{00000000-0002-0000-0000-000019000000}"/>
    <dataValidation allowBlank="1" showInputMessage="1" showErrorMessage="1" prompt="Introduceți cota TVA în această celulă" sqref="G32" xr:uid="{00000000-0002-0000-0000-00001A000000}"/>
    <dataValidation allowBlank="1" showInputMessage="1" showErrorMessage="1" prompt="TVA-ul se calculează automat în celula de la dreapta" sqref="F33" xr:uid="{00000000-0002-0000-0000-00001B000000}"/>
    <dataValidation allowBlank="1" showInputMessage="1" showErrorMessage="1" prompt="TVA-ul se calculează automat în această celulă" sqref="G33" xr:uid="{00000000-0002-0000-0000-00001C000000}"/>
    <dataValidation allowBlank="1" showInputMessage="1" showErrorMessage="1" prompt="Introduceți suma pentru Altele în celula de la dreapta" sqref="F34" xr:uid="{00000000-0002-0000-0000-00001D000000}"/>
    <dataValidation allowBlank="1" showInputMessage="1" showErrorMessage="1" prompt="Introduceți suma pentru Altele în această celulă" sqref="G34" xr:uid="{00000000-0002-0000-0000-00001E000000}"/>
    <dataValidation allowBlank="1" showInputMessage="1" showErrorMessage="1" prompt="Totalul datorat se calculează automat în celula din dreapta" sqref="F35" xr:uid="{00000000-0002-0000-0000-00001F000000}"/>
    <dataValidation allowBlank="1" showInputMessage="1" showErrorMessage="1" prompt="Totalul datorat se calculează automat în această celulă" sqref="G35" xr:uid="{00000000-0002-0000-0000-000020000000}"/>
    <dataValidation allowBlank="1" showInputMessage="1" showErrorMessage="1" prompt="Introduceți data semnării în această celulă" sqref="G38" xr:uid="{00000000-0002-0000-0000-000021000000}"/>
    <dataValidation allowBlank="1" showInputMessage="1" showErrorMessage="1" prompt="Introduceți condițiile propunerii în această celulă" sqref="D33" xr:uid="{00000000-0002-0000-0000-000022000000}"/>
    <dataValidation allowBlank="1" showInputMessage="1" showErrorMessage="1" prompt="Introduceți semnătura reprezentatului autorizat mai jos" sqref="D37:G37" xr:uid="{00000000-0002-0000-0000-000023000000}"/>
    <dataValidation allowBlank="1" showInputMessage="1" showErrorMessage="1" prompt="Introduceți semnătura reprezentatului autorizat aici și data semnării în celula din dreapta" sqref="D38:F38" xr:uid="{00000000-0002-0000-0000-000024000000}"/>
    <dataValidation allowBlank="1" showInputMessage="1" showErrorMessage="1" prompt="Adăugați sigla firmei în această celulă și detaliile clientului în celulele de mai jos" sqref="B1:B4" xr:uid="{00000000-0002-0000-0000-000025000000}"/>
    <dataValidation allowBlank="1" showInputMessage="1" showErrorMessage="1" prompt="Introduceți numele firmei în această celulă" sqref="D2" xr:uid="{00000000-0002-0000-0000-000026000000}"/>
    <dataValidation allowBlank="1" showInputMessage="1" showErrorMessage="1" prompt="Introduceți numărul de telefon al firmei în această celulă" sqref="D3" xr:uid="{00000000-0002-0000-0000-000027000000}"/>
  </dataValidations>
  <printOptions horizontalCentered="1"/>
  <pageMargins left="0.25" right="0.25" top="0.25" bottom="0.25" header="0" footer="0.25"/>
  <pageSetup paperSize="9" fitToHeight="0" orientation="portrait" r:id="rId1"/>
  <headerFooter differentFirst="1">
    <oddFooter>Page &amp;P of &amp;N</oddFooter>
  </headerFooter>
  <ignoredErrors>
    <ignoredError sqref="G12:G3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1</vt:i4>
      </vt:variant>
      <vt:variant>
        <vt:lpstr>Zone denumite</vt:lpstr>
      </vt:variant>
      <vt:variant>
        <vt:i4>20</vt:i4>
      </vt:variant>
    </vt:vector>
  </HeadingPairs>
  <TitlesOfParts>
    <vt:vector size="21" baseType="lpstr">
      <vt:lpstr>Propunere</vt:lpstr>
      <vt:lpstr>Altele</vt:lpstr>
      <vt:lpstr>CotaTVA</vt:lpstr>
      <vt:lpstr>Propunere!Imprimare_titluri</vt:lpstr>
      <vt:lpstr>RegiuneTitluColoană1..B6.1</vt:lpstr>
      <vt:lpstr>RegiuneTitluColoană10..B24.1</vt:lpstr>
      <vt:lpstr>RegiuneTitluColoană11..B26.1</vt:lpstr>
      <vt:lpstr>RegiuneTitluColoană12..B28.1</vt:lpstr>
      <vt:lpstr>RegiuneTitluColoană13..B30.1</vt:lpstr>
      <vt:lpstr>RegiuneTitluColoană14..D33</vt:lpstr>
      <vt:lpstr>RegiuneTitluColoană2..B8.1</vt:lpstr>
      <vt:lpstr>RegiuneTitluColoană3..B10.1</vt:lpstr>
      <vt:lpstr>RegiuneTitluColoană4..B12.1</vt:lpstr>
      <vt:lpstr>RegiuneTitluColoană5..B14.1</vt:lpstr>
      <vt:lpstr>RegiuneTitluColoană6..B16.1</vt:lpstr>
      <vt:lpstr>RegiuneTitluColoană7..B18.1</vt:lpstr>
      <vt:lpstr>RegiuneTitluColoană8..B20.1</vt:lpstr>
      <vt:lpstr>RegiuneTitluColoană9..B22.1</vt:lpstr>
      <vt:lpstr>RegiuneTitluRând1..G35</vt:lpstr>
      <vt:lpstr>Subtotal</vt:lpstr>
      <vt:lpstr>TitluColoană1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2017-07-30T18:12:27Z</dcterms:created>
  <dcterms:modified xsi:type="dcterms:W3CDTF">2018-11-15T05:59:22Z</dcterms:modified>
</cp:coreProperties>
</file>

<file path=docProps/custom.xml><?xml version="1.0" encoding="utf-8"?>
<Properties xmlns="http://schemas.openxmlformats.org/officeDocument/2006/custom-properties" xmlns:vt="http://schemas.openxmlformats.org/officeDocument/2006/docPropsVTypes"/>
</file>