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1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sk-SK\"/>
    </mc:Choice>
  </mc:AlternateContent>
  <bookViews>
    <workbookView xWindow="0" yWindow="0" windowWidth="21600" windowHeight="10185" xr2:uid="{00000000-000D-0000-FFFF-FFFF00000000}"/>
  </bookViews>
  <sheets>
    <sheet name="Rozpočet na služobnú cestu" sheetId="2" r:id="rId1"/>
  </sheets>
  <definedNames>
    <definedName name="NadpisStĺpca1">Údaje[[#Headers],[Položka]]</definedName>
    <definedName name="_xlnm.Print_Titles" localSheetId="0">'Rozpočet na služobnú cestu'!$5:$5</definedName>
    <definedName name="OblasťNadpisuRiadka1..D4">'Rozpočet na služobnú cestu'!$B$2</definedName>
  </definedNames>
  <calcPr calcId="162913"/>
</workbook>
</file>

<file path=xl/calcChain.xml><?xml version="1.0" encoding="utf-8"?>
<calcChain xmlns="http://schemas.openxmlformats.org/spreadsheetml/2006/main">
  <c r="F6" i="2" l="1"/>
  <c r="F7" i="2"/>
  <c r="F8" i="2"/>
  <c r="F9" i="2"/>
  <c r="F10" i="2"/>
  <c r="F11" i="2"/>
  <c r="F12" i="2"/>
  <c r="F13" i="2"/>
  <c r="F14" i="2"/>
  <c r="F15" i="2"/>
  <c r="F16" i="2" l="1"/>
  <c r="G3" i="2"/>
  <c r="D3" i="2" l="1"/>
  <c r="G2" i="2" l="1"/>
  <c r="B4" i="2"/>
  <c r="D4" i="2"/>
</calcChain>
</file>

<file path=xl/sharedStrings.xml><?xml version="1.0" encoding="utf-8"?>
<sst xmlns="http://schemas.openxmlformats.org/spreadsheetml/2006/main" count="30" uniqueCount="22">
  <si>
    <t>Rozpočet na služobnú cestu</t>
  </si>
  <si>
    <t>Cieľový rozpočet na cestu</t>
  </si>
  <si>
    <t>Celkové náklady na cestu</t>
  </si>
  <si>
    <t>Položka</t>
  </si>
  <si>
    <t>Letenky</t>
  </si>
  <si>
    <t>Hotel</t>
  </si>
  <si>
    <t>Prenájom automobilu</t>
  </si>
  <si>
    <t>Pohonné hmoty</t>
  </si>
  <si>
    <t>Zábava</t>
  </si>
  <si>
    <t>Dary</t>
  </si>
  <si>
    <t>Rôzne</t>
  </si>
  <si>
    <t>Strava</t>
  </si>
  <si>
    <t>Popis</t>
  </si>
  <si>
    <t>Lístky</t>
  </si>
  <si>
    <t>Izba</t>
  </si>
  <si>
    <t>Cena za deň</t>
  </si>
  <si>
    <t>Cena za liter</t>
  </si>
  <si>
    <t>Suma</t>
  </si>
  <si>
    <t>Náklady</t>
  </si>
  <si>
    <t>Množstvo</t>
  </si>
  <si>
    <t>Poznámky</t>
  </si>
  <si>
    <t>Celková hodnota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</si>
</sst>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7" formatCode="#,##0.00\ [$EUR];\-#,##0.00\ [$EUR]"/>
    <numFmt numFmtId="168" formatCode="#,##0.00\ [$EUR]"/>
    <numFmt numFmtId="169" formatCode="#,##0.00\ [$EUR];[Red]\-#,##0.00\ [$EUR]"/>
    <numFmt numFmtId="170" formatCode="#,##0_ ;\-#,##0\ "/>
  </numFmts>
  <fonts count="22" x14ac:knownFonts="1">
    <font>
      <sz val="11"/>
      <color theme="1" tint="0.24994659260841701"/>
      <name val="Trebuchet MS"/>
      <family val="2"/>
      <scheme val="minor"/>
    </font>
    <font>
      <sz val="11"/>
      <color theme="1"/>
      <name val="Trebuchet MS"/>
      <family val="2"/>
      <scheme val="minor"/>
    </font>
    <font>
      <b/>
      <sz val="11"/>
      <color theme="3"/>
      <name val="Trebuchet MS"/>
      <family val="2"/>
      <scheme val="minor"/>
    </font>
    <font>
      <sz val="10"/>
      <color theme="1"/>
      <name val="Trebuchet MS"/>
      <family val="2"/>
      <scheme val="minor"/>
    </font>
    <font>
      <sz val="26"/>
      <color theme="1" tint="0.24994659260841701"/>
      <name val="Microsoft Sans Serif"/>
      <family val="2"/>
      <scheme val="major"/>
    </font>
    <font>
      <b/>
      <sz val="14"/>
      <color theme="5" tint="-0.499984740745262"/>
      <name val="Microsoft Sans Serif"/>
      <family val="2"/>
      <scheme val="major"/>
    </font>
    <font>
      <b/>
      <sz val="14"/>
      <color theme="6" tint="-0.24994659260841701"/>
      <name val="Microsoft Sans Serif"/>
      <family val="2"/>
      <scheme val="major"/>
    </font>
    <font>
      <b/>
      <sz val="14"/>
      <color theme="0"/>
      <name val="Microsoft Sans Serif"/>
      <family val="2"/>
      <scheme val="major"/>
    </font>
    <font>
      <sz val="10"/>
      <color theme="1" tint="0.24994659260841701"/>
      <name val="Trebuchet MS"/>
      <family val="2"/>
      <scheme val="minor"/>
    </font>
    <font>
      <sz val="11"/>
      <color theme="1" tint="0.24994659260841701"/>
      <name val="Trebuchet MS"/>
      <family val="2"/>
      <scheme val="minor"/>
    </font>
    <font>
      <sz val="11"/>
      <color rgb="FF006100"/>
      <name val="Trebuchet MS"/>
      <family val="2"/>
      <scheme val="minor"/>
    </font>
    <font>
      <sz val="11"/>
      <color rgb="FF9C0006"/>
      <name val="Trebuchet MS"/>
      <family val="2"/>
      <scheme val="minor"/>
    </font>
    <font>
      <sz val="11"/>
      <color rgb="FF9C5700"/>
      <name val="Trebuchet MS"/>
      <family val="2"/>
      <scheme val="minor"/>
    </font>
    <font>
      <sz val="11"/>
      <color rgb="FF3F3F76"/>
      <name val="Trebuchet MS"/>
      <family val="2"/>
      <scheme val="minor"/>
    </font>
    <font>
      <b/>
      <sz val="11"/>
      <color rgb="FF3F3F3F"/>
      <name val="Trebuchet MS"/>
      <family val="2"/>
      <scheme val="minor"/>
    </font>
    <font>
      <b/>
      <sz val="11"/>
      <color rgb="FFFA7D00"/>
      <name val="Trebuchet MS"/>
      <family val="2"/>
      <scheme val="minor"/>
    </font>
    <font>
      <sz val="11"/>
      <color rgb="FFFA7D00"/>
      <name val="Trebuchet MS"/>
      <family val="2"/>
      <scheme val="minor"/>
    </font>
    <font>
      <b/>
      <sz val="11"/>
      <color theme="0"/>
      <name val="Trebuchet MS"/>
      <family val="2"/>
      <scheme val="minor"/>
    </font>
    <font>
      <sz val="11"/>
      <color rgb="FFFF0000"/>
      <name val="Trebuchet MS"/>
      <family val="2"/>
      <scheme val="minor"/>
    </font>
    <font>
      <i/>
      <sz val="11"/>
      <color rgb="FF7F7F7F"/>
      <name val="Trebuchet MS"/>
      <family val="2"/>
      <scheme val="minor"/>
    </font>
    <font>
      <b/>
      <sz val="11"/>
      <color theme="1"/>
      <name val="Trebuchet MS"/>
      <family val="2"/>
      <scheme val="minor"/>
    </font>
    <font>
      <sz val="11"/>
      <color theme="0"/>
      <name val="Trebuchet MS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 style="thick">
        <color theme="5" tint="-0.24994659260841701"/>
      </top>
      <bottom/>
      <diagonal/>
    </border>
    <border>
      <left/>
      <right/>
      <top/>
      <bottom style="thick">
        <color theme="6" tint="-0.24994659260841701"/>
      </bottom>
      <diagonal/>
    </border>
    <border>
      <left/>
      <right/>
      <top style="thick">
        <color theme="6" tint="-0.24994659260841701"/>
      </top>
      <bottom/>
      <diagonal/>
    </border>
    <border>
      <left/>
      <right/>
      <top/>
      <bottom style="thick">
        <color theme="5" tint="-0.249946592608417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wrapText="1"/>
    </xf>
    <xf numFmtId="0" fontId="4" fillId="2" borderId="0" applyNumberFormat="0" applyProtection="0">
      <alignment vertical="center"/>
    </xf>
    <xf numFmtId="0" fontId="5" fillId="0" borderId="0" applyNumberFormat="0" applyFill="0" applyBorder="0" applyProtection="0">
      <alignment vertical="center"/>
    </xf>
    <xf numFmtId="0" fontId="6" fillId="0" borderId="2" applyNumberFormat="0" applyFill="0" applyProtection="0">
      <alignment vertical="center"/>
    </xf>
    <xf numFmtId="0" fontId="2" fillId="0" borderId="0" applyNumberFormat="0" applyFill="0" applyBorder="0" applyProtection="0">
      <alignment vertical="center"/>
    </xf>
    <xf numFmtId="164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Protection="0">
      <alignment horizontal="left" vertical="center"/>
    </xf>
    <xf numFmtId="9" fontId="9" fillId="0" borderId="0" applyFont="0" applyFill="0" applyBorder="0" applyAlignment="0" applyProtection="0"/>
    <xf numFmtId="0" fontId="4" fillId="2" borderId="4" applyNumberFormat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5" applyNumberFormat="0" applyAlignment="0" applyProtection="0"/>
    <xf numFmtId="0" fontId="14" fillId="8" borderId="6" applyNumberFormat="0" applyAlignment="0" applyProtection="0"/>
    <xf numFmtId="0" fontId="15" fillId="8" borderId="5" applyNumberFormat="0" applyAlignment="0" applyProtection="0"/>
    <xf numFmtId="0" fontId="16" fillId="0" borderId="7" applyNumberFormat="0" applyFill="0" applyAlignment="0" applyProtection="0"/>
    <xf numFmtId="0" fontId="17" fillId="9" borderId="8" applyNumberFormat="0" applyAlignment="0" applyProtection="0"/>
    <xf numFmtId="0" fontId="18" fillId="0" borderId="0" applyNumberFormat="0" applyFill="0" applyBorder="0" applyAlignment="0" applyProtection="0"/>
    <xf numFmtId="0" fontId="9" fillId="10" borderId="9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2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26">
    <xf numFmtId="0" fontId="0" fillId="0" borderId="0" xfId="0">
      <alignment wrapText="1"/>
    </xf>
    <xf numFmtId="0" fontId="3" fillId="0" borderId="0" xfId="0" applyFont="1">
      <alignment wrapText="1"/>
    </xf>
    <xf numFmtId="0" fontId="2" fillId="0" borderId="0" xfId="4">
      <alignment vertical="center"/>
    </xf>
    <xf numFmtId="0" fontId="0" fillId="0" borderId="0" xfId="0" applyFont="1" applyFill="1" applyBorder="1">
      <alignment wrapText="1"/>
    </xf>
    <xf numFmtId="0" fontId="8" fillId="0" borderId="0" xfId="0" applyFont="1" applyFill="1" applyBorder="1">
      <alignment wrapText="1"/>
    </xf>
    <xf numFmtId="0" fontId="8" fillId="0" borderId="0" xfId="0" applyFont="1" applyFill="1" applyBorder="1" applyAlignment="1">
      <alignment horizontal="left"/>
    </xf>
    <xf numFmtId="49" fontId="0" fillId="0" borderId="0" xfId="0" applyNumberFormat="1" applyFont="1" applyFill="1" applyBorder="1" applyAlignment="1">
      <alignment horizontal="left" wrapText="1"/>
    </xf>
    <xf numFmtId="167" fontId="0" fillId="0" borderId="0" xfId="7" applyFont="1" applyFill="1" applyBorder="1" applyAlignment="1"/>
    <xf numFmtId="170" fontId="0" fillId="0" borderId="0" xfId="6" applyFont="1" applyFill="1" applyBorder="1" applyAlignment="1"/>
    <xf numFmtId="167" fontId="9" fillId="0" borderId="0" xfId="7" applyFont="1" applyAlignment="1"/>
    <xf numFmtId="0" fontId="0" fillId="3" borderId="0" xfId="0" applyNumberFormat="1" applyFont="1" applyFill="1" applyBorder="1">
      <alignment wrapText="1"/>
    </xf>
    <xf numFmtId="0" fontId="0" fillId="3" borderId="0" xfId="0" applyNumberFormat="1" applyFont="1" applyFill="1" applyBorder="1" applyAlignment="1">
      <alignment horizontal="right"/>
    </xf>
    <xf numFmtId="0" fontId="0" fillId="3" borderId="0" xfId="0" applyNumberFormat="1" applyFont="1" applyFill="1" applyBorder="1" applyAlignment="1">
      <alignment horizontal="left"/>
    </xf>
    <xf numFmtId="0" fontId="4" fillId="2" borderId="4" xfId="10" applyAlignment="1">
      <alignment vertical="center"/>
    </xf>
    <xf numFmtId="0" fontId="2" fillId="0" borderId="3" xfId="4" applyBorder="1">
      <alignment vertical="center"/>
    </xf>
    <xf numFmtId="0" fontId="6" fillId="0" borderId="2" xfId="3" applyAlignment="1">
      <alignment horizontal="left" vertical="center"/>
    </xf>
    <xf numFmtId="0" fontId="5" fillId="0" borderId="0" xfId="2">
      <alignment vertical="center"/>
    </xf>
    <xf numFmtId="167" fontId="2" fillId="0" borderId="3" xfId="8" applyFont="1" applyBorder="1">
      <alignment horizontal="left" vertical="center"/>
    </xf>
    <xf numFmtId="167" fontId="6" fillId="0" borderId="2" xfId="8" applyFont="1" applyBorder="1">
      <alignment horizontal="left" vertical="center"/>
    </xf>
    <xf numFmtId="167" fontId="5" fillId="0" borderId="1" xfId="8" applyFont="1" applyBorder="1">
      <alignment horizontal="left" vertical="center"/>
    </xf>
    <xf numFmtId="168" fontId="7" fillId="0" borderId="1" xfId="2" applyNumberFormat="1" applyFont="1" applyBorder="1" applyAlignment="1">
      <alignment vertical="center"/>
    </xf>
    <xf numFmtId="168" fontId="7" fillId="0" borderId="2" xfId="2" applyNumberFormat="1" applyFont="1" applyBorder="1" applyAlignment="1">
      <alignment vertical="center"/>
    </xf>
    <xf numFmtId="168" fontId="7" fillId="0" borderId="0" xfId="2" applyNumberFormat="1" applyFont="1" applyAlignment="1">
      <alignment vertical="center"/>
    </xf>
    <xf numFmtId="169" fontId="7" fillId="0" borderId="2" xfId="3" applyNumberFormat="1" applyFont="1" applyAlignment="1">
      <alignment vertical="center"/>
    </xf>
    <xf numFmtId="168" fontId="0" fillId="0" borderId="0" xfId="0" applyNumberFormat="1" applyFont="1" applyFill="1" applyBorder="1" applyAlignment="1"/>
    <xf numFmtId="169" fontId="8" fillId="0" borderId="0" xfId="0" applyNumberFormat="1" applyFont="1" applyFill="1" applyBorder="1" applyAlignment="1">
      <alignment horizontal="left"/>
    </xf>
  </cellXfs>
  <cellStyles count="47">
    <cellStyle name="20 % - zvýraznenie1" xfId="24" builtinId="30" customBuiltin="1"/>
    <cellStyle name="20 % - zvýraznenie2" xfId="28" builtinId="34" customBuiltin="1"/>
    <cellStyle name="20 % - zvýraznenie3" xfId="32" builtinId="38" customBuiltin="1"/>
    <cellStyle name="20 % - zvýraznenie4" xfId="36" builtinId="42" customBuiltin="1"/>
    <cellStyle name="20 % - zvýraznenie5" xfId="40" builtinId="46" customBuiltin="1"/>
    <cellStyle name="20 % - zvýraznenie6" xfId="44" builtinId="50" customBuiltin="1"/>
    <cellStyle name="40 % - zvýraznenie1" xfId="25" builtinId="31" customBuiltin="1"/>
    <cellStyle name="40 % - zvýraznenie2" xfId="29" builtinId="35" customBuiltin="1"/>
    <cellStyle name="40 % - zvýraznenie3" xfId="33" builtinId="39" customBuiltin="1"/>
    <cellStyle name="40 % - zvýraznenie4" xfId="37" builtinId="43" customBuiltin="1"/>
    <cellStyle name="40 % - zvýraznenie5" xfId="41" builtinId="47" customBuiltin="1"/>
    <cellStyle name="40 % - zvýraznenie6" xfId="45" builtinId="51" customBuiltin="1"/>
    <cellStyle name="60 % - zvýraznenie1" xfId="26" builtinId="32" customBuiltin="1"/>
    <cellStyle name="60 % - zvýraznenie2" xfId="30" builtinId="36" customBuiltin="1"/>
    <cellStyle name="60 % - zvýraznenie3" xfId="34" builtinId="40" customBuiltin="1"/>
    <cellStyle name="60 % - zvýraznenie4" xfId="38" builtinId="44" customBuiltin="1"/>
    <cellStyle name="60 % - zvýraznenie5" xfId="42" builtinId="48" customBuiltin="1"/>
    <cellStyle name="60 % - zvýraznenie6" xfId="46" builtinId="52" customBuiltin="1"/>
    <cellStyle name="Čiarka" xfId="5" builtinId="3" customBuiltin="1"/>
    <cellStyle name="Čiarka [0]" xfId="6" builtinId="6" customBuiltin="1"/>
    <cellStyle name="Dobrá" xfId="11" builtinId="26" customBuiltin="1"/>
    <cellStyle name="Kontrolná bunka" xfId="18" builtinId="23" customBuiltin="1"/>
    <cellStyle name="Mena" xfId="7" builtinId="4" customBuiltin="1"/>
    <cellStyle name="Mena [0]" xfId="8" builtinId="7" customBuiltin="1"/>
    <cellStyle name="Nadpis 1" xfId="1" builtinId="16" customBuiltin="1"/>
    <cellStyle name="Nadpis 2" xfId="2" builtinId="17" customBuiltin="1"/>
    <cellStyle name="Nadpis 3" xfId="3" builtinId="18" customBuiltin="1"/>
    <cellStyle name="Nadpis 4" xfId="4" builtinId="19" customBuiltin="1"/>
    <cellStyle name="Názov" xfId="10" builtinId="15" customBuiltin="1"/>
    <cellStyle name="Neutrálna" xfId="13" builtinId="28" customBuiltin="1"/>
    <cellStyle name="Normálna" xfId="0" builtinId="0" customBuiltin="1"/>
    <cellStyle name="Percentá" xfId="9" builtinId="5" customBuiltin="1"/>
    <cellStyle name="Poznámka" xfId="20" builtinId="10" customBuiltin="1"/>
    <cellStyle name="Prepojená bunka" xfId="17" builtinId="24" customBuiltin="1"/>
    <cellStyle name="Spolu" xfId="22" builtinId="25" customBuiltin="1"/>
    <cellStyle name="Text upozornenia" xfId="19" builtinId="11" customBuiltin="1"/>
    <cellStyle name="Vstup" xfId="14" builtinId="20" customBuiltin="1"/>
    <cellStyle name="Výpočet" xfId="16" builtinId="22" customBuiltin="1"/>
    <cellStyle name="Výstup" xfId="15" builtinId="21" customBuiltin="1"/>
    <cellStyle name="Vysvetľujúci text" xfId="21" builtinId="53" customBuiltin="1"/>
    <cellStyle name="Zlá" xfId="12" builtinId="27" customBuiltin="1"/>
    <cellStyle name="Zvýraznenie1" xfId="23" builtinId="29" customBuiltin="1"/>
    <cellStyle name="Zvýraznenie2" xfId="27" builtinId="33" customBuiltin="1"/>
    <cellStyle name="Zvýraznenie3" xfId="31" builtinId="37" customBuiltin="1"/>
    <cellStyle name="Zvýraznenie4" xfId="35" builtinId="41" customBuiltin="1"/>
    <cellStyle name="Zvýraznenie5" xfId="39" builtinId="45" customBuiltin="1"/>
    <cellStyle name="Zvýraznenie6" xfId="43" builtinId="49" customBuiltin="1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30" formatCode="@"/>
    </dxf>
    <dxf>
      <numFmt numFmtId="168" formatCode="#,##0.00\ [$EUR]"/>
    </dxf>
    <dxf>
      <font>
        <strike val="0"/>
        <outline val="0"/>
        <shadow val="0"/>
        <u val="none"/>
        <vertAlign val="baseline"/>
        <sz val="11"/>
        <color theme="1" tint="0.24994659260841701"/>
        <name val="Trebuchet MS"/>
        <family val="2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general" vertical="bottom" textRotation="0" wrapText="0" indent="0" justifyLastLine="0" shrinkToFit="0" readingOrder="0"/>
    </dxf>
    <dxf>
      <numFmt numFmtId="169" formatCode="#,##0.00\ [$EUR];[Red]\-#,##0.00\ [$EUR]"/>
    </dxf>
    <dxf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Trebuchet MS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Trebuchet MS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0" formatCode="General"/>
      <fill>
        <patternFill patternType="solid">
          <fgColor indexed="64"/>
          <bgColor theme="5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8758169934640521E-2"/>
          <c:y val="2.693599837111443E-2"/>
          <c:w val="0.94248366013071894"/>
          <c:h val="0.9473650380096159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gradFill flip="none" rotWithShape="1">
                <a:gsLst>
                  <a:gs pos="0">
                    <a:schemeClr val="accent3">
                      <a:shade val="30000"/>
                      <a:satMod val="115000"/>
                    </a:schemeClr>
                  </a:gs>
                  <a:gs pos="50000">
                    <a:schemeClr val="accent3">
                      <a:shade val="67500"/>
                      <a:satMod val="115000"/>
                    </a:schemeClr>
                  </a:gs>
                  <a:gs pos="100000">
                    <a:schemeClr val="accent3">
                      <a:shade val="100000"/>
                      <a:satMod val="115000"/>
                    </a:schemeClr>
                  </a:gs>
                </a:gsLst>
                <a:lin ang="10800000" scaled="1"/>
                <a:tileRect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7F7-4E4F-9064-C7F9A30C221C}"/>
              </c:ext>
            </c:extLst>
          </c:dPt>
          <c:dPt>
            <c:idx val="1"/>
            <c:invertIfNegative val="0"/>
            <c:bubble3D val="0"/>
            <c:spPr>
              <a:gradFill flip="none" rotWithShape="1">
                <a:gsLst>
                  <a:gs pos="0">
                    <a:schemeClr val="accent2">
                      <a:shade val="30000"/>
                      <a:satMod val="115000"/>
                    </a:schemeClr>
                  </a:gs>
                  <a:gs pos="50000">
                    <a:schemeClr val="accent2">
                      <a:shade val="67500"/>
                      <a:satMod val="115000"/>
                    </a:schemeClr>
                  </a:gs>
                  <a:gs pos="100000">
                    <a:schemeClr val="accent2">
                      <a:shade val="100000"/>
                      <a:satMod val="115000"/>
                    </a:schemeClr>
                  </a:gs>
                </a:gsLst>
                <a:lin ang="10800000" scaled="1"/>
                <a:tileRect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7F7-4E4F-9064-C7F9A30C221C}"/>
              </c:ext>
            </c:extLst>
          </c:dPt>
          <c:dLbls>
            <c:delete val="1"/>
          </c:dLbls>
          <c:val>
            <c:numLit>
              <c:formatCode>General</c:formatCode>
              <c:ptCount val="2"/>
              <c:pt idx="0">
                <c:v>0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97F7-4E4F-9064-C7F9A30C221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2"/>
        <c:axId val="255005400"/>
        <c:axId val="255004224"/>
        <c:extLst/>
      </c:barChart>
      <c:barChart>
        <c:barDir val="bar"/>
        <c:grouping val="clustered"/>
        <c:varyColors val="0"/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gradFill flip="none" rotWithShape="1">
                <a:gsLst>
                  <a:gs pos="0">
                    <a:schemeClr val="accent3">
                      <a:shade val="30000"/>
                      <a:satMod val="115000"/>
                    </a:schemeClr>
                  </a:gs>
                  <a:gs pos="50000">
                    <a:schemeClr val="accent3">
                      <a:shade val="67500"/>
                      <a:satMod val="115000"/>
                    </a:schemeClr>
                  </a:gs>
                  <a:gs pos="100000">
                    <a:schemeClr val="accent3">
                      <a:shade val="100000"/>
                      <a:satMod val="115000"/>
                    </a:schemeClr>
                  </a:gs>
                </a:gsLst>
                <a:lin ang="10800000" scaled="1"/>
                <a:tileRect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97F7-4E4F-9064-C7F9A30C221C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97F7-4E4F-9064-C7F9A30C221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sk-SK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'Rozpočet na služobnú cestu'!$G$2:$G$3</c:f>
              <c:numCache>
                <c:formatCode>#\ ##0.00\ [$EUR];[Red]\-#\ ##0.00\ [$EUR]</c:formatCode>
                <c:ptCount val="2"/>
                <c:pt idx="0" formatCode="#\ ##0.00\ [$EUR]">
                  <c:v>2369.3599999999997</c:v>
                </c:pt>
                <c:pt idx="1">
                  <c:v>2500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7F7-4E4F-9064-C7F9A30C22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"/>
        <c:axId val="298395664"/>
        <c:axId val="255006184"/>
      </c:barChart>
      <c:catAx>
        <c:axId val="255005400"/>
        <c:scaling>
          <c:orientation val="minMax"/>
        </c:scaling>
        <c:delete val="1"/>
        <c:axPos val="l"/>
        <c:numFmt formatCode="&quot;$&quot;#,##0.00_);[Red]\(&quot;$&quot;#,##0.00\)" sourceLinked="1"/>
        <c:majorTickMark val="none"/>
        <c:minorTickMark val="none"/>
        <c:tickLblPos val="nextTo"/>
        <c:crossAx val="255004224"/>
        <c:crosses val="autoZero"/>
        <c:auto val="1"/>
        <c:lblAlgn val="ctr"/>
        <c:lblOffset val="100"/>
        <c:noMultiLvlLbl val="0"/>
      </c:catAx>
      <c:valAx>
        <c:axId val="255004224"/>
        <c:scaling>
          <c:orientation val="minMax"/>
        </c:scaling>
        <c:delete val="1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255005400"/>
        <c:crosses val="autoZero"/>
        <c:crossBetween val="between"/>
      </c:valAx>
      <c:valAx>
        <c:axId val="255006184"/>
        <c:scaling>
          <c:orientation val="minMax"/>
        </c:scaling>
        <c:delete val="1"/>
        <c:axPos val="t"/>
        <c:numFmt formatCode="#\ ##0.00\ [$EUR]" sourceLinked="1"/>
        <c:majorTickMark val="out"/>
        <c:minorTickMark val="none"/>
        <c:tickLblPos val="nextTo"/>
        <c:crossAx val="298395664"/>
        <c:crosses val="max"/>
        <c:crossBetween val="between"/>
      </c:valAx>
      <c:catAx>
        <c:axId val="298395664"/>
        <c:scaling>
          <c:orientation val="minMax"/>
        </c:scaling>
        <c:delete val="1"/>
        <c:axPos val="l"/>
        <c:majorTickMark val="out"/>
        <c:minorTickMark val="none"/>
        <c:tickLblPos val="nextTo"/>
        <c:crossAx val="2550061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9526</xdr:colOff>
      <xdr:row>1</xdr:row>
      <xdr:rowOff>19050</xdr:rowOff>
    </xdr:from>
    <xdr:to>
      <xdr:col>8</xdr:col>
      <xdr:colOff>485776</xdr:colOff>
      <xdr:row>3</xdr:row>
      <xdr:rowOff>0</xdr:rowOff>
    </xdr:to>
    <xdr:graphicFrame macro="">
      <xdr:nvGraphicFramePr>
        <xdr:cNvPr id="5" name="Graf rozpočtových nákladov" descr="Graf zobrazujúci celkový rozpočet na cestu a celkové náklady na cestu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Údaje" displayName="Údaje" ref="B5:G16" totalsRowCount="1" headerRowDxfId="10">
  <autoFilter ref="B5:G15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000-000001000000}" name="Položka" totalsRowLabel="Celková hodnota" totalsRowDxfId="9"/>
    <tableColumn id="2" xr3:uid="{00000000-0010-0000-0000-000002000000}" name="Popis" totalsRowDxfId="8"/>
    <tableColumn id="3" xr3:uid="{00000000-0010-0000-0000-000003000000}" name="Náklady" dataDxfId="7" totalsRowDxfId="6" dataCellStyle="Mena"/>
    <tableColumn id="4" xr3:uid="{00000000-0010-0000-0000-000004000000}" name="Množstvo" dataDxfId="5" totalsRowDxfId="4"/>
    <tableColumn id="5" xr3:uid="{00000000-0010-0000-0000-000005000000}" name="Suma" totalsRowFunction="sum" dataDxfId="3" totalsRowDxfId="2" dataCellStyle="Mena">
      <calculatedColumnFormula>Údaje[[#This Row],[Množstvo]]*Údaje[[#This Row],[Náklady]]</calculatedColumnFormula>
    </tableColumn>
    <tableColumn id="6" xr3:uid="{00000000-0010-0000-0000-000006000000}" name="Poznámky" dataDxfId="1" totalsRowDxfId="0"/>
  </tableColumns>
  <tableStyleInfo name="TableStyleMedium3" showFirstColumn="0" showLastColumn="0" showRowStripes="1" showColumnStripes="0"/>
  <extLst>
    <ext xmlns:x14="http://schemas.microsoft.com/office/spreadsheetml/2009/9/main" uri="{504A1905-F514-4f6f-8877-14C23A59335A}">
      <x14:table altTextSummary="Do tejto tabuľky zadajte položku, popis, náklady, množstvo a poznámky. Suma sa vypočíta automaticky."/>
    </ext>
  </extLst>
</table>
</file>

<file path=xl/theme/theme1.xml><?xml version="1.0" encoding="utf-8"?>
<a:theme xmlns:a="http://schemas.openxmlformats.org/drawingml/2006/main" name="Office Theme">
  <a:themeElements>
    <a:clrScheme name="Business trip budget">
      <a:dk1>
        <a:srgbClr val="000000"/>
      </a:dk1>
      <a:lt1>
        <a:srgbClr val="FFFFFF"/>
      </a:lt1>
      <a:dk2>
        <a:srgbClr val="334E4E"/>
      </a:dk2>
      <a:lt2>
        <a:srgbClr val="F0F0F0"/>
      </a:lt2>
      <a:accent1>
        <a:srgbClr val="8CABB1"/>
      </a:accent1>
      <a:accent2>
        <a:srgbClr val="94BD59"/>
      </a:accent2>
      <a:accent3>
        <a:srgbClr val="E1B13F"/>
      </a:accent3>
      <a:accent4>
        <a:srgbClr val="DC8358"/>
      </a:accent4>
      <a:accent5>
        <a:srgbClr val="C56274"/>
      </a:accent5>
      <a:accent6>
        <a:srgbClr val="9C8CA2"/>
      </a:accent6>
      <a:hlink>
        <a:srgbClr val="8CABB1"/>
      </a:hlink>
      <a:folHlink>
        <a:srgbClr val="9C8CA2"/>
      </a:folHlink>
    </a:clrScheme>
    <a:fontScheme name="Business trip budget">
      <a:majorFont>
        <a:latin typeface="Microsoft Sans Serif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5"/>
    <pageSetUpPr fitToPage="1"/>
  </sheetPr>
  <dimension ref="A1:G16"/>
  <sheetViews>
    <sheetView showGridLines="0" tabSelected="1" workbookViewId="0"/>
  </sheetViews>
  <sheetFormatPr defaultRowHeight="30" customHeight="1" x14ac:dyDescent="0.3"/>
  <cols>
    <col min="1" max="1" width="2.625" style="1" customWidth="1"/>
    <col min="2" max="2" width="20" style="1" customWidth="1"/>
    <col min="3" max="3" width="20.5" style="1" customWidth="1"/>
    <col min="4" max="4" width="12.25" style="1" customWidth="1"/>
    <col min="5" max="5" width="8" style="1" customWidth="1"/>
    <col min="6" max="6" width="15" style="1" customWidth="1"/>
    <col min="7" max="7" width="48.625" style="1" customWidth="1"/>
    <col min="8" max="8" width="2.625" customWidth="1"/>
  </cols>
  <sheetData>
    <row r="1" spans="1:7" ht="39.950000000000003" customHeight="1" thickBot="1" x14ac:dyDescent="0.35">
      <c r="A1"/>
      <c r="B1" s="13" t="s">
        <v>0</v>
      </c>
      <c r="C1" s="13"/>
      <c r="D1" s="13"/>
      <c r="E1" s="13"/>
      <c r="F1" s="13"/>
      <c r="G1" s="13"/>
    </row>
    <row r="2" spans="1:7" ht="30" customHeight="1" thickTop="1" x14ac:dyDescent="0.3">
      <c r="A2"/>
      <c r="B2" s="16" t="s">
        <v>1</v>
      </c>
      <c r="C2" s="16"/>
      <c r="D2" s="19">
        <v>2500</v>
      </c>
      <c r="E2" s="19"/>
      <c r="F2" s="20"/>
      <c r="G2" s="22">
        <f>D3</f>
        <v>2369.3599999999997</v>
      </c>
    </row>
    <row r="3" spans="1:7" ht="30" customHeight="1" thickBot="1" x14ac:dyDescent="0.35">
      <c r="A3"/>
      <c r="B3" s="15" t="s">
        <v>2</v>
      </c>
      <c r="C3" s="15"/>
      <c r="D3" s="18">
        <f>SUBTOTAL(9,Údaje[Suma])</f>
        <v>2369.3599999999997</v>
      </c>
      <c r="E3" s="18"/>
      <c r="F3" s="21"/>
      <c r="G3" s="23">
        <f>D2</f>
        <v>2500</v>
      </c>
    </row>
    <row r="4" spans="1:7" ht="30" customHeight="1" thickTop="1" x14ac:dyDescent="0.3">
      <c r="A4"/>
      <c r="B4" s="14" t="str">
        <f>IF(D2&gt;D3,"Minuli ste menej ako je rozpočet o","Prekročili ste rozpočet o")</f>
        <v>Minuli ste menej ako je rozpočet o</v>
      </c>
      <c r="C4" s="14"/>
      <c r="D4" s="17">
        <f>(D2-D3)</f>
        <v>130.64000000000033</v>
      </c>
      <c r="E4" s="17"/>
      <c r="F4" s="2"/>
      <c r="G4" s="2"/>
    </row>
    <row r="5" spans="1:7" ht="30" customHeight="1" x14ac:dyDescent="0.3">
      <c r="A5"/>
      <c r="B5" s="10" t="s">
        <v>3</v>
      </c>
      <c r="C5" s="10" t="s">
        <v>12</v>
      </c>
      <c r="D5" s="11" t="s">
        <v>18</v>
      </c>
      <c r="E5" s="11" t="s">
        <v>19</v>
      </c>
      <c r="F5" s="11" t="s">
        <v>17</v>
      </c>
      <c r="G5" s="12" t="s">
        <v>20</v>
      </c>
    </row>
    <row r="6" spans="1:7" ht="30" customHeight="1" x14ac:dyDescent="0.3">
      <c r="A6"/>
      <c r="B6" s="3" t="s">
        <v>4</v>
      </c>
      <c r="C6" s="3" t="s">
        <v>13</v>
      </c>
      <c r="D6" s="7">
        <v>300</v>
      </c>
      <c r="E6" s="8">
        <v>1</v>
      </c>
      <c r="F6" s="9">
        <f>Údaje[[#This Row],[Množstvo]]*Údaje[[#This Row],[Náklady]]</f>
        <v>300</v>
      </c>
      <c r="G6" s="6"/>
    </row>
    <row r="7" spans="1:7" ht="30" customHeight="1" x14ac:dyDescent="0.3">
      <c r="B7" s="3" t="s">
        <v>4</v>
      </c>
      <c r="C7" s="3" t="s">
        <v>13</v>
      </c>
      <c r="D7" s="7">
        <v>350</v>
      </c>
      <c r="E7" s="8">
        <v>1</v>
      </c>
      <c r="F7" s="9">
        <f>Údaje[[#This Row],[Množstvo]]*Údaje[[#This Row],[Náklady]]</f>
        <v>350</v>
      </c>
      <c r="G7" s="6"/>
    </row>
    <row r="8" spans="1:7" ht="30" customHeight="1" x14ac:dyDescent="0.3">
      <c r="B8" s="3" t="s">
        <v>5</v>
      </c>
      <c r="C8" s="3" t="s">
        <v>14</v>
      </c>
      <c r="D8" s="7">
        <v>125</v>
      </c>
      <c r="E8" s="8">
        <v>3</v>
      </c>
      <c r="F8" s="9">
        <f>Údaje[[#This Row],[Množstvo]]*Údaje[[#This Row],[Náklady]]</f>
        <v>375</v>
      </c>
      <c r="G8" s="6"/>
    </row>
    <row r="9" spans="1:7" ht="30" customHeight="1" x14ac:dyDescent="0.3">
      <c r="B9" s="3" t="s">
        <v>5</v>
      </c>
      <c r="C9" s="3" t="s">
        <v>14</v>
      </c>
      <c r="D9" s="7">
        <v>150</v>
      </c>
      <c r="E9" s="8">
        <v>3</v>
      </c>
      <c r="F9" s="9">
        <f>Údaje[[#This Row],[Množstvo]]*Údaje[[#This Row],[Náklady]]</f>
        <v>450</v>
      </c>
      <c r="G9" s="6"/>
    </row>
    <row r="10" spans="1:7" ht="30" customHeight="1" x14ac:dyDescent="0.3">
      <c r="B10" s="3" t="s">
        <v>6</v>
      </c>
      <c r="C10" s="3" t="s">
        <v>15</v>
      </c>
      <c r="D10" s="7">
        <v>52</v>
      </c>
      <c r="E10" s="8">
        <v>6</v>
      </c>
      <c r="F10" s="9">
        <f>Údaje[[#This Row],[Množstvo]]*Údaje[[#This Row],[Náklady]]</f>
        <v>312</v>
      </c>
      <c r="G10" s="6"/>
    </row>
    <row r="11" spans="1:7" ht="30" customHeight="1" x14ac:dyDescent="0.3">
      <c r="B11" s="3" t="s">
        <v>7</v>
      </c>
      <c r="C11" s="3" t="s">
        <v>16</v>
      </c>
      <c r="D11" s="7">
        <v>1.74</v>
      </c>
      <c r="E11" s="8">
        <v>14</v>
      </c>
      <c r="F11" s="9">
        <f>Údaje[[#This Row],[Množstvo]]*Údaje[[#This Row],[Náklady]]</f>
        <v>24.36</v>
      </c>
      <c r="G11" s="6"/>
    </row>
    <row r="12" spans="1:7" ht="30" customHeight="1" x14ac:dyDescent="0.3">
      <c r="B12" s="3" t="s">
        <v>8</v>
      </c>
      <c r="C12" s="3" t="s">
        <v>17</v>
      </c>
      <c r="D12" s="7">
        <v>130</v>
      </c>
      <c r="E12" s="8">
        <v>1</v>
      </c>
      <c r="F12" s="9">
        <f>Údaje[[#This Row],[Množstvo]]*Údaje[[#This Row],[Náklady]]</f>
        <v>130</v>
      </c>
      <c r="G12" s="6"/>
    </row>
    <row r="13" spans="1:7" ht="30" customHeight="1" x14ac:dyDescent="0.3">
      <c r="B13" s="3" t="s">
        <v>9</v>
      </c>
      <c r="C13" s="3" t="s">
        <v>17</v>
      </c>
      <c r="D13" s="7">
        <v>85</v>
      </c>
      <c r="E13" s="8">
        <v>1</v>
      </c>
      <c r="F13" s="9">
        <f>Údaje[[#This Row],[Množstvo]]*Údaje[[#This Row],[Náklady]]</f>
        <v>85</v>
      </c>
      <c r="G13" s="6"/>
    </row>
    <row r="14" spans="1:7" ht="30" customHeight="1" x14ac:dyDescent="0.3">
      <c r="B14" s="3" t="s">
        <v>10</v>
      </c>
      <c r="C14" s="3" t="s">
        <v>17</v>
      </c>
      <c r="D14" s="7">
        <v>55</v>
      </c>
      <c r="E14" s="8">
        <v>1</v>
      </c>
      <c r="F14" s="9">
        <f>Údaje[[#This Row],[Množstvo]]*Údaje[[#This Row],[Náklady]]</f>
        <v>55</v>
      </c>
      <c r="G14" s="6"/>
    </row>
    <row r="15" spans="1:7" ht="30" customHeight="1" x14ac:dyDescent="0.3">
      <c r="B15" s="3" t="s">
        <v>11</v>
      </c>
      <c r="C15" s="3" t="s">
        <v>15</v>
      </c>
      <c r="D15" s="7">
        <v>48</v>
      </c>
      <c r="E15" s="8">
        <v>6</v>
      </c>
      <c r="F15" s="9">
        <f>Údaje[[#This Row],[Množstvo]]*Údaje[[#This Row],[Náklady]]</f>
        <v>288</v>
      </c>
      <c r="G15" s="6"/>
    </row>
    <row r="16" spans="1:7" ht="30" customHeight="1" x14ac:dyDescent="0.3">
      <c r="B16" s="4" t="s">
        <v>21</v>
      </c>
      <c r="C16" s="4"/>
      <c r="D16" s="25"/>
      <c r="E16" s="5"/>
      <c r="F16" s="24">
        <f>SUBTOTAL(109,Údaje[Suma])</f>
        <v>2369.3599999999997</v>
      </c>
      <c r="G16" s="5"/>
    </row>
  </sheetData>
  <mergeCells count="8">
    <mergeCell ref="B1:G1"/>
    <mergeCell ref="F2:F3"/>
    <mergeCell ref="B4:C4"/>
    <mergeCell ref="B3:C3"/>
    <mergeCell ref="B2:C2"/>
    <mergeCell ref="D4:E4"/>
    <mergeCell ref="D3:E3"/>
    <mergeCell ref="D2:E2"/>
  </mergeCells>
  <dataValidations count="15">
    <dataValidation allowBlank="1" showInputMessage="1" showErrorMessage="1" prompt="V tomto hárku môžete vytvoriť rozpočet na služobnú cestu. Do tabuľky Údaje zadajte podrobnosti o ceste. Celkové náklady na cestu a zostatok sa vypočítajú automaticky." sqref="A1" xr:uid="{00000000-0002-0000-0000-000000000000}"/>
    <dataValidation allowBlank="1" showInputMessage="1" showErrorMessage="1" prompt="Do bunky napravo zadajte cieľový rozpočet na cestu." sqref="B2:C2" xr:uid="{00000000-0002-0000-0000-000001000000}"/>
    <dataValidation allowBlank="1" showInputMessage="1" showErrorMessage="1" prompt="Do tejto bunky zadajte cieľový rozpočet na cestu. V bunkách F2 až G3 napravo sa nachádza graf zobrazujúci celkový rozpočet na cestu a celkové náklady." sqref="D2:E2" xr:uid="{00000000-0002-0000-0000-000002000000}"/>
    <dataValidation allowBlank="1" showInputMessage="1" showErrorMessage="1" prompt="V bunke napravo sa automaticky vypočítajú celkové náklady na cestu." sqref="B3:C3" xr:uid="{00000000-0002-0000-0000-000003000000}"/>
    <dataValidation allowBlank="1" showInputMessage="1" showErrorMessage="1" prompt="V tejto bunke sa automaticky vypočítajú celkové náklady na cestu." sqref="D3:E3" xr:uid="{00000000-0002-0000-0000-000004000000}"/>
    <dataValidation allowBlank="1" showInputMessage="1" showErrorMessage="1" prompt="V bunkách F2 až G3 sa nachádza graf zobrazujúci celkový rozpočet na cestu a celkové náklady na cestu." sqref="F2" xr:uid="{00000000-0002-0000-0000-000005000000}"/>
    <dataValidation allowBlank="1" showInputMessage="1" showErrorMessage="1" prompt="V bunke napravo sa automaticky vypočíta, či suma neprekročila rozpočet." sqref="B4:C4" xr:uid="{00000000-0002-0000-0000-000006000000}"/>
    <dataValidation allowBlank="1" showInputMessage="1" showErrorMessage="1" prompt="V tejto bunke sa automaticky vypočíta, či suma neprekročila rozpočet. Do tabuľky nižšie zadajte podrobnosti o ceste." sqref="D4:E4" xr:uid="{00000000-0002-0000-0000-000007000000}"/>
    <dataValidation allowBlank="1" showInputMessage="1" showErrorMessage="1" prompt="Do stĺpca pod týmto záhlavím zadajte položku." sqref="B5" xr:uid="{00000000-0002-0000-0000-000008000000}"/>
    <dataValidation allowBlank="1" showInputMessage="1" showErrorMessage="1" prompt="Do stĺpca pod týmto záhlavím zadajte popis." sqref="C5" xr:uid="{00000000-0002-0000-0000-000009000000}"/>
    <dataValidation allowBlank="1" showInputMessage="1" showErrorMessage="1" prompt="Do stĺpca pod týmto záhlavím zadajte náklady." sqref="D5" xr:uid="{00000000-0002-0000-0000-00000A000000}"/>
    <dataValidation allowBlank="1" showInputMessage="1" showErrorMessage="1" prompt="Do stĺpca pod týmto záhlavím zadajte množstvo." sqref="E5" xr:uid="{00000000-0002-0000-0000-00000B000000}"/>
    <dataValidation allowBlank="1" showInputMessage="1" showErrorMessage="1" prompt="V stĺpci pod týmto záhlavím sa automaticky vypočíta suma." sqref="F5" xr:uid="{00000000-0002-0000-0000-00000C000000}"/>
    <dataValidation allowBlank="1" showInputMessage="1" showErrorMessage="1" prompt="Do stĺpca pod týmto záhlavím zadajte poznámky." sqref="G5" xr:uid="{00000000-0002-0000-0000-00000D000000}"/>
    <dataValidation allowBlank="1" showInputMessage="1" showErrorMessage="1" prompt="V tejto bunke sa nachádza nadpis tohto hárka. Nižšie zadajte cieľový rozpočet na cestu. V bunkách D2 a D3 sa automaticky vypočítajú celkové náklady na cestu a to, či nebol prekročený rozpočet." sqref="B1:G1" xr:uid="{00000000-0002-0000-0000-00000E000000}"/>
  </dataValidations>
  <printOptions horizontalCentered="1"/>
  <pageMargins left="0.4" right="0.4" top="0.4" bottom="0.4" header="0.3" footer="0.3"/>
  <pageSetup paperSize="9" scale="92"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3</vt:i4>
      </vt:variant>
    </vt:vector>
  </HeadingPairs>
  <TitlesOfParts>
    <vt:vector size="4" baseType="lpstr">
      <vt:lpstr>Rozpočet na služobnú cestu</vt:lpstr>
      <vt:lpstr>NadpisStĺpca1</vt:lpstr>
      <vt:lpstr>'Rozpočet na služobnú cestu'!Názvy_tlače</vt:lpstr>
      <vt:lpstr>OblasťNadpisuRiadka1..D4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terms:created xsi:type="dcterms:W3CDTF">2017-11-19T04:39:01Z</dcterms:created>
  <dcterms:modified xsi:type="dcterms:W3CDTF">2018-11-15T08:33:00Z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