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07"/>
  <workbookPr filterPrivacy="1"/>
  <bookViews>
    <workbookView xWindow="0" yWindow="0" windowWidth="22500" windowHeight="10785" tabRatio="826" xr2:uid="{00000000-000D-0000-FFFF-FFFF00000000}"/>
  </bookViews>
  <sheets>
    <sheet name="Proračun za vjenčanje" sheetId="3" r:id="rId1"/>
  </sheets>
  <definedNames>
    <definedName name="_xlnm.Print_Area" localSheetId="0">'Proračun za vjenčanje'!$A$1:$I$73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3" l="1"/>
  <c r="D57" i="3" l="1"/>
  <c r="D58" i="3"/>
  <c r="D59" i="3"/>
  <c r="D60" i="3"/>
  <c r="D61" i="3"/>
  <c r="D62" i="3"/>
  <c r="D63" i="3"/>
  <c r="D64" i="3"/>
  <c r="D65" i="3"/>
  <c r="D66" i="3"/>
  <c r="D56" i="3"/>
  <c r="I70" i="3"/>
  <c r="I71" i="3"/>
  <c r="I72" i="3"/>
  <c r="I69" i="3"/>
  <c r="I55" i="3"/>
  <c r="I56" i="3"/>
  <c r="I57" i="3"/>
  <c r="I58" i="3"/>
  <c r="I59" i="3"/>
  <c r="I60" i="3"/>
  <c r="I61" i="3"/>
  <c r="I62" i="3"/>
  <c r="I63" i="3"/>
  <c r="I54" i="3"/>
  <c r="I33" i="3"/>
  <c r="I34" i="3"/>
  <c r="I35" i="3"/>
  <c r="I36" i="3"/>
  <c r="I37" i="3"/>
  <c r="I32" i="3"/>
  <c r="D9" i="3"/>
  <c r="D10" i="3"/>
  <c r="D11" i="3"/>
  <c r="D12" i="3"/>
  <c r="D13" i="3"/>
  <c r="D14" i="3"/>
  <c r="D15" i="3"/>
  <c r="D16" i="3"/>
  <c r="D17" i="3"/>
  <c r="D18" i="3"/>
  <c r="D8" i="3"/>
  <c r="D25" i="3"/>
  <c r="D26" i="3"/>
  <c r="D27" i="3"/>
  <c r="D28" i="3"/>
  <c r="D24" i="3"/>
  <c r="I22" i="3"/>
  <c r="I23" i="3"/>
  <c r="I24" i="3"/>
  <c r="I26" i="3"/>
  <c r="I21" i="3"/>
  <c r="D35" i="3"/>
  <c r="D36" i="3"/>
  <c r="D34" i="3"/>
  <c r="I43" i="3"/>
  <c r="I45" i="3"/>
  <c r="I46" i="3"/>
  <c r="I47" i="3"/>
  <c r="I48" i="3"/>
  <c r="I44" i="3"/>
  <c r="D43" i="3"/>
  <c r="D44" i="3"/>
  <c r="D45" i="3"/>
  <c r="D46" i="3"/>
  <c r="D47" i="3"/>
  <c r="D48" i="3"/>
  <c r="D49" i="3"/>
  <c r="D50" i="3"/>
  <c r="D42" i="3"/>
  <c r="C67" i="3" l="1"/>
  <c r="H88" i="3" s="1"/>
  <c r="B67" i="3"/>
  <c r="H73" i="3"/>
  <c r="H87" i="3" s="1"/>
  <c r="G73" i="3"/>
  <c r="H64" i="3"/>
  <c r="G64" i="3"/>
  <c r="C51" i="3"/>
  <c r="H85" i="3" s="1"/>
  <c r="B51" i="3"/>
  <c r="H49" i="3"/>
  <c r="H84" i="3" s="1"/>
  <c r="G49" i="3"/>
  <c r="C37" i="3"/>
  <c r="H83" i="3" s="1"/>
  <c r="B37" i="3"/>
  <c r="H38" i="3"/>
  <c r="G38" i="3"/>
  <c r="C29" i="3"/>
  <c r="H81" i="3" s="1"/>
  <c r="B29" i="3"/>
  <c r="H27" i="3"/>
  <c r="H80" i="3" s="1"/>
  <c r="G27" i="3"/>
  <c r="C19" i="3"/>
  <c r="H79" i="3" s="1"/>
  <c r="B19" i="3"/>
  <c r="B3" i="3" l="1"/>
  <c r="D51" i="3"/>
  <c r="D67" i="3"/>
  <c r="I73" i="3"/>
  <c r="I49" i="3"/>
  <c r="D37" i="3"/>
  <c r="I38" i="3"/>
  <c r="H82" i="3"/>
  <c r="I64" i="3"/>
  <c r="H86" i="3"/>
  <c r="D29" i="3"/>
  <c r="D19" i="3"/>
  <c r="I27" i="3"/>
  <c r="C3" i="3"/>
  <c r="D3" i="3" l="1"/>
</calcChain>
</file>

<file path=xl/sharedStrings.xml><?xml version="1.0" encoding="utf-8"?>
<sst xmlns="http://schemas.openxmlformats.org/spreadsheetml/2006/main" count="137" uniqueCount="92">
  <si>
    <t>Ukupni troškovi</t>
  </si>
  <si>
    <t>Odjeća</t>
  </si>
  <si>
    <t>Zaručnički prsten</t>
  </si>
  <si>
    <t>Vjenčani prsteni</t>
  </si>
  <si>
    <t>Vjenčanica</t>
  </si>
  <si>
    <t>Veo</t>
  </si>
  <si>
    <t>Cipele</t>
  </si>
  <si>
    <t>Nakit</t>
  </si>
  <si>
    <t>Podvezica</t>
  </si>
  <si>
    <t>Čarape</t>
  </si>
  <si>
    <t>Odijelo za mladoženju</t>
  </si>
  <si>
    <t>Cipele za mladoženju</t>
  </si>
  <si>
    <t>Ostalo_______________________</t>
  </si>
  <si>
    <t>Ukupno za odjeću</t>
  </si>
  <si>
    <t>Darovi</t>
  </si>
  <si>
    <t>Uzvanici</t>
  </si>
  <si>
    <t>Mladenka i mladoženja</t>
  </si>
  <si>
    <t>Roditelji</t>
  </si>
  <si>
    <t>Osobe koje čitaju tekstove/ostali sudionici</t>
  </si>
  <si>
    <t>Ostalo________________</t>
  </si>
  <si>
    <t>Ukupno za darove</t>
  </si>
  <si>
    <t>Glazba</t>
  </si>
  <si>
    <t>Glazbenici za vjenčanje</t>
  </si>
  <si>
    <t>Grupa/DJ za prijem</t>
  </si>
  <si>
    <t>Ukupno za glazbu</t>
  </si>
  <si>
    <t>Prijem (bez glazbe i ukrasa)</t>
  </si>
  <si>
    <t>Naknade za prostorije/dvoranu</t>
  </si>
  <si>
    <t>Stolovi i sjedala</t>
  </si>
  <si>
    <t>Hrana</t>
  </si>
  <si>
    <t>Pića</t>
  </si>
  <si>
    <t>Stolnjaci</t>
  </si>
  <si>
    <t>Torta</t>
  </si>
  <si>
    <t>Usluge</t>
  </si>
  <si>
    <t>Osoblje i honorari</t>
  </si>
  <si>
    <t>Ostalo_________________</t>
  </si>
  <si>
    <t>Ukupno za prijem</t>
  </si>
  <si>
    <t>Ostali troškovi</t>
  </si>
  <si>
    <t>Matičar</t>
  </si>
  <si>
    <t>Naknada u vijećnici/crkvi</t>
  </si>
  <si>
    <t>Koordinator vjenčanja</t>
  </si>
  <si>
    <t>Probna večera</t>
  </si>
  <si>
    <t>Zabava za zaruke</t>
  </si>
  <si>
    <t>Zabava za darivanje</t>
  </si>
  <si>
    <t>Sastanci u salonu</t>
  </si>
  <si>
    <t>Djevojačka i momačka zabava</t>
  </si>
  <si>
    <t>Doručak</t>
  </si>
  <si>
    <t>Sobe u hotelu</t>
  </si>
  <si>
    <t>Ukupno ostalih troškova</t>
  </si>
  <si>
    <t>Procijenjeno</t>
  </si>
  <si>
    <t>Stvarno</t>
  </si>
  <si>
    <t>Više/manje</t>
  </si>
  <si>
    <t>Ukrasi</t>
  </si>
  <si>
    <t>Mašne za crkvene klupe/druga sjedala</t>
  </si>
  <si>
    <t>Aranžmani za stolove (bez cvijeća)</t>
  </si>
  <si>
    <t>Svjećice</t>
  </si>
  <si>
    <t>Rasvjeta</t>
  </si>
  <si>
    <t>Baloni</t>
  </si>
  <si>
    <t>Ukupno za ukrase</t>
  </si>
  <si>
    <t>Cvijeće</t>
  </si>
  <si>
    <t>Buketi</t>
  </si>
  <si>
    <t>Ukrasi za rever</t>
  </si>
  <si>
    <t>Ukrasi za zapešće</t>
  </si>
  <si>
    <t>Obred</t>
  </si>
  <si>
    <t>Prijem</t>
  </si>
  <si>
    <t>Ukupno za cvijeće</t>
  </si>
  <si>
    <t>Fotografija</t>
  </si>
  <si>
    <t>Službene fotografije</t>
  </si>
  <si>
    <t>Ostale fotografije</t>
  </si>
  <si>
    <t>Dodatne fizičke fotografije</t>
  </si>
  <si>
    <t>Fotoalbumi</t>
  </si>
  <si>
    <t>Videosnimke</t>
  </si>
  <si>
    <t>Ukupno za fotografa</t>
  </si>
  <si>
    <t>Tiskanice/ispis</t>
  </si>
  <si>
    <t>Pozivnice</t>
  </si>
  <si>
    <t>Objave</t>
  </si>
  <si>
    <t>Zahvalnice</t>
  </si>
  <si>
    <t>Osobne tiskanice</t>
  </si>
  <si>
    <t>Knjiga gostiju</t>
  </si>
  <si>
    <t>Programi</t>
  </si>
  <si>
    <t>Ubrusi za prijem</t>
  </si>
  <si>
    <t>Šibice</t>
  </si>
  <si>
    <t>Kaligrafija</t>
  </si>
  <si>
    <t>Ukupno za tiskanice/ispis</t>
  </si>
  <si>
    <t>Prijevoz</t>
  </si>
  <si>
    <t>Limuzine</t>
  </si>
  <si>
    <t>Parkiranje</t>
  </si>
  <si>
    <t>Taxiji</t>
  </si>
  <si>
    <t>Ukupno za prijevoz</t>
  </si>
  <si>
    <t>Kategorija</t>
  </si>
  <si>
    <t>Tiskanice</t>
  </si>
  <si>
    <t>Ostalo</t>
  </si>
  <si>
    <t>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</si>
</sst>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</numFmts>
  <fonts count="29" x14ac:knownFonts="1">
    <font>
      <sz val="10"/>
      <name val="Arial"/>
      <family val="2"/>
    </font>
    <font>
      <sz val="11"/>
      <color theme="1"/>
      <name val="Verdana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Verdana"/>
      <family val="2"/>
      <scheme val="minor"/>
    </font>
    <font>
      <b/>
      <sz val="13"/>
      <color theme="3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sz val="10"/>
      <name val="Arial"/>
      <family val="2"/>
    </font>
    <font>
      <sz val="22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3"/>
      <name val="Times New Roman"/>
      <family val="1"/>
      <charset val="238"/>
    </font>
    <font>
      <b/>
      <sz val="11"/>
      <color theme="3"/>
      <name val="Times New Roman"/>
      <family val="1"/>
      <charset val="238"/>
    </font>
    <font>
      <sz val="10"/>
      <color theme="3"/>
      <name val="Times New Roman"/>
      <family val="1"/>
      <charset val="238"/>
    </font>
    <font>
      <sz val="18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0"/>
      <color theme="3"/>
      <name val="Times New Roman"/>
      <family val="1"/>
      <charset val="238"/>
    </font>
    <font>
      <b/>
      <sz val="9"/>
      <color theme="3"/>
      <name val="Times New Roman"/>
      <family val="1"/>
      <charset val="238"/>
    </font>
    <font>
      <sz val="8"/>
      <color theme="3"/>
      <name val="Times New Roman"/>
      <family val="1"/>
      <charset val="238"/>
    </font>
    <font>
      <b/>
      <sz val="11"/>
      <color rgb="FF3F3F3F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/>
      <bottom style="double">
        <color theme="3" tint="-0.24994659260841701"/>
      </bottom>
      <diagonal/>
    </border>
    <border>
      <left/>
      <right/>
      <top/>
      <bottom style="double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10" applyNumberFormat="0" applyAlignment="0" applyProtection="0"/>
    <xf numFmtId="0" fontId="28" fillId="8" borderId="11" applyNumberFormat="0" applyAlignment="0" applyProtection="0"/>
    <xf numFmtId="0" fontId="10" fillId="8" borderId="10" applyNumberFormat="0" applyAlignment="0" applyProtection="0"/>
    <xf numFmtId="0" fontId="11" fillId="0" borderId="12" applyNumberFormat="0" applyFill="0" applyAlignment="0" applyProtection="0"/>
    <xf numFmtId="0" fontId="12" fillId="9" borderId="13" applyNumberFormat="0" applyAlignment="0" applyProtection="0"/>
    <xf numFmtId="0" fontId="13" fillId="0" borderId="0" applyNumberFormat="0" applyFill="0" applyBorder="0" applyAlignment="0" applyProtection="0"/>
    <xf numFmtId="0" fontId="17" fillId="10" borderId="1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1">
    <xf numFmtId="0" fontId="0" fillId="0" borderId="0" xfId="0"/>
    <xf numFmtId="0" fontId="18" fillId="3" borderId="1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9" fillId="0" borderId="0" xfId="0" applyFont="1" applyFill="1"/>
    <xf numFmtId="0" fontId="20" fillId="0" borderId="0" xfId="0" applyFont="1" applyFill="1" applyBorder="1" applyAlignment="1">
      <alignment horizontal="right" vertical="center" inden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right" vertical="center" indent="1"/>
    </xf>
    <xf numFmtId="0" fontId="21" fillId="0" borderId="0" xfId="0" applyNumberFormat="1" applyFont="1" applyFill="1" applyBorder="1" applyAlignment="1" applyProtection="1">
      <alignment horizontal="right" vertical="center" indent="1"/>
    </xf>
    <xf numFmtId="0" fontId="22" fillId="0" borderId="0" xfId="0" applyFont="1" applyFill="1" applyBorder="1"/>
    <xf numFmtId="0" fontId="22" fillId="0" borderId="0" xfId="0" applyFont="1" applyFill="1"/>
    <xf numFmtId="0" fontId="24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6" xfId="0" applyFont="1" applyFill="1" applyBorder="1"/>
    <xf numFmtId="0" fontId="25" fillId="0" borderId="6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left" vertical="center" indent="1"/>
    </xf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22" fillId="0" borderId="0" xfId="0" applyNumberFormat="1" applyFont="1" applyFill="1" applyBorder="1" applyAlignment="1" applyProtection="1">
      <alignment horizontal="left" vertical="center" indent="1"/>
    </xf>
    <xf numFmtId="0" fontId="22" fillId="0" borderId="0" xfId="0" applyFont="1" applyFill="1" applyBorder="1" applyAlignment="1">
      <alignment vertical="center" textRotation="68"/>
    </xf>
    <xf numFmtId="0" fontId="25" fillId="0" borderId="0" xfId="0" applyNumberFormat="1" applyFont="1" applyFill="1" applyBorder="1" applyAlignment="1" applyProtection="1">
      <alignment horizontal="left" vertical="center" indent="1"/>
    </xf>
    <xf numFmtId="0" fontId="22" fillId="0" borderId="5" xfId="0" applyFont="1" applyFill="1" applyBorder="1"/>
    <xf numFmtId="0" fontId="25" fillId="0" borderId="5" xfId="0" applyFont="1" applyFill="1" applyBorder="1" applyAlignment="1">
      <alignment horizontal="right" vertical="center" indent="1"/>
    </xf>
    <xf numFmtId="0" fontId="25" fillId="0" borderId="5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/>
    <xf numFmtId="0" fontId="22" fillId="0" borderId="0" xfId="0" applyFont="1" applyFill="1" applyAlignment="1">
      <alignment horizontal="center"/>
    </xf>
    <xf numFmtId="0" fontId="27" fillId="0" borderId="0" xfId="0" applyFont="1" applyBorder="1" applyAlignment="1">
      <alignment vertical="center" wrapText="1"/>
    </xf>
    <xf numFmtId="0" fontId="25" fillId="0" borderId="5" xfId="0" applyFont="1" applyFill="1" applyBorder="1"/>
    <xf numFmtId="0" fontId="22" fillId="0" borderId="5" xfId="0" applyFont="1" applyFill="1" applyBorder="1" applyAlignment="1">
      <alignment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>
      <alignment horizontal="left" vertical="top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8" fontId="21" fillId="0" borderId="2" xfId="0" applyNumberFormat="1" applyFont="1" applyFill="1" applyBorder="1" applyAlignment="1" applyProtection="1">
      <alignment horizontal="right" vertical="center" indent="1"/>
    </xf>
    <xf numFmtId="8" fontId="22" fillId="2" borderId="3" xfId="0" applyNumberFormat="1" applyFont="1" applyFill="1" applyBorder="1" applyAlignment="1" applyProtection="1">
      <alignment horizontal="right" vertical="center" indent="1"/>
    </xf>
    <xf numFmtId="8" fontId="25" fillId="0" borderId="3" xfId="0" applyNumberFormat="1" applyFont="1" applyFill="1" applyBorder="1" applyAlignment="1" applyProtection="1">
      <alignment horizontal="right" vertical="center" indent="1"/>
    </xf>
    <xf numFmtId="8" fontId="25" fillId="0" borderId="4" xfId="0" applyNumberFormat="1" applyFont="1" applyFill="1" applyBorder="1" applyAlignment="1" applyProtection="1">
      <alignment horizontal="right" vertical="center" indent="1"/>
    </xf>
    <xf numFmtId="8" fontId="25" fillId="0" borderId="3" xfId="0" applyNumberFormat="1" applyFont="1" applyFill="1" applyBorder="1" applyAlignment="1">
      <alignment horizontal="right" vertical="center" indent="1"/>
    </xf>
    <xf numFmtId="8" fontId="22" fillId="0" borderId="0" xfId="0" applyNumberFormat="1" applyFont="1" applyFill="1"/>
    <xf numFmtId="8" fontId="22" fillId="0" borderId="0" xfId="0" applyNumberFormat="1" applyFont="1" applyFill="1" applyAlignment="1"/>
    <xf numFmtId="0" fontId="26" fillId="0" borderId="0" xfId="0" applyNumberFormat="1" applyFont="1" applyFill="1" applyBorder="1" applyAlignment="1" applyProtection="1">
      <alignment horizontal="right"/>
    </xf>
    <xf numFmtId="0" fontId="27" fillId="0" borderId="0" xfId="0" applyNumberFormat="1" applyFont="1" applyBorder="1" applyAlignment="1">
      <alignment vertical="center" wrapText="1"/>
    </xf>
    <xf numFmtId="0" fontId="25" fillId="0" borderId="6" xfId="0" applyFont="1" applyFill="1" applyBorder="1" applyAlignment="1">
      <alignment horizontal="right" vertical="center" indent="1"/>
    </xf>
    <xf numFmtId="0" fontId="22" fillId="0" borderId="0" xfId="0" applyNumberFormat="1" applyFont="1" applyFill="1"/>
    <xf numFmtId="0" fontId="25" fillId="0" borderId="0" xfId="0" applyNumberFormat="1" applyFont="1" applyFill="1" applyBorder="1"/>
    <xf numFmtId="8" fontId="22" fillId="2" borderId="3" xfId="0" applyNumberFormat="1" applyFont="1" applyFill="1" applyBorder="1" applyAlignment="1" applyProtection="1">
      <alignment horizontal="center" vertical="center"/>
    </xf>
    <xf numFmtId="8" fontId="22" fillId="0" borderId="3" xfId="0" applyNumberFormat="1" applyFont="1" applyFill="1" applyBorder="1" applyAlignment="1">
      <alignment horizontal="center"/>
    </xf>
    <xf numFmtId="8" fontId="22" fillId="0" borderId="4" xfId="0" applyNumberFormat="1" applyFont="1" applyFill="1" applyBorder="1" applyAlignment="1">
      <alignment horizontal="center"/>
    </xf>
    <xf numFmtId="8" fontId="23" fillId="0" borderId="2" xfId="0" applyNumberFormat="1" applyFont="1" applyFill="1" applyBorder="1" applyAlignment="1" applyProtection="1">
      <alignment horizontal="center" vertical="center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0" builtinId="10" customBuiltin="1"/>
    <cellStyle name="Dobro" xfId="11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5" builtinId="21" customBuiltin="1"/>
    <cellStyle name="Izračun" xfId="16" builtinId="22" customBuiltin="1"/>
    <cellStyle name="Loše" xfId="12" builtinId="27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no" xfId="0" builtinId="0" customBuiltin="1"/>
    <cellStyle name="Postotak" xfId="5" builtinId="5" customBuiltin="1"/>
    <cellStyle name="Povezana ćelija" xfId="17" builtinId="24" customBuiltin="1"/>
    <cellStyle name="Provjera ćelije" xfId="18" builtinId="23" customBuiltin="1"/>
    <cellStyle name="Tekst objašnjenja" xfId="21" builtinId="53" customBuiltin="1"/>
    <cellStyle name="Tekst upozorenja" xfId="19" builtinId="11" customBuiltin="1"/>
    <cellStyle name="Ukupni zbroj" xfId="22" builtinId="25" customBuiltin="1"/>
    <cellStyle name="Unos" xfId="14" builtinId="20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numFmt numFmtId="12" formatCode="#,##0.00\ &quot;kn&quot;;[Red]\-#,##0.00\ &quot;kn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3"/>
        <name val="Times New Roman"/>
        <family val="1"/>
        <charset val="238"/>
        <scheme val="none"/>
      </font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AC84"/>
      <color rgb="FF303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Na što odlazi novac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32543638955678822"/>
          <c:y val="0.18946201474372046"/>
          <c:w val="0.33006117401030644"/>
          <c:h val="0.54511413583487722"/>
        </c:manualLayout>
      </c:layout>
      <c:pieChart>
        <c:varyColors val="1"/>
        <c:ser>
          <c:idx val="0"/>
          <c:order val="0"/>
          <c:tx>
            <c:strRef>
              <c:f>'Proračun za vjenčanje'!$H$78</c:f>
              <c:strCache>
                <c:ptCount val="1"/>
                <c:pt idx="0">
                  <c:v>Iznos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FE1-464D-88B9-CAF93C270E0E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CA-4C59-A727-72DE48F3CC8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1-464D-88B9-CAF93C270E0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1-464D-88B9-CAF93C270E0E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FE1-464D-88B9-CAF93C270E0E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CA-4C59-A727-72DE48F3CC8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CA-4C59-A727-72DE48F3CC8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FE1-464D-88B9-CAF93C270E0E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2CA-4C59-A727-72DE48F3CC8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1-464D-88B9-CAF93C270E0E}"/>
              </c:ext>
            </c:extLst>
          </c:dPt>
          <c:dLbls>
            <c:dLbl>
              <c:idx val="0"/>
              <c:layout>
                <c:manualLayout>
                  <c:x val="-7.8968499484977847E-3"/>
                  <c:y val="-1.7727671966166181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E1-464D-88B9-CAF93C270E0E}"/>
                </c:ext>
              </c:extLst>
            </c:dLbl>
            <c:dLbl>
              <c:idx val="2"/>
              <c:layout>
                <c:manualLayout>
                  <c:x val="-1.472349718900553E-3"/>
                  <c:y val="3.5039784064846784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1-464D-88B9-CAF93C270E0E}"/>
                </c:ext>
              </c:extLst>
            </c:dLbl>
            <c:dLbl>
              <c:idx val="3"/>
              <c:layout>
                <c:manualLayout>
                  <c:x val="1.6576601124022476E-2"/>
                  <c:y val="-1.43160248856844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1-464D-88B9-CAF93C270E0E}"/>
                </c:ext>
              </c:extLst>
            </c:dLbl>
            <c:dLbl>
              <c:idx val="4"/>
              <c:layout>
                <c:manualLayout>
                  <c:x val="-2.5251191756943323E-2"/>
                  <c:y val="6.9748379244384843E-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E1-464D-88B9-CAF93C270E0E}"/>
                </c:ext>
              </c:extLst>
            </c:dLbl>
            <c:dLbl>
              <c:idx val="6"/>
              <c:layout>
                <c:manualLayout>
                  <c:x val="-4.5396510673902726E-2"/>
                  <c:y val="-6.40568344494372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CA-4C59-A727-72DE48F3CC8D}"/>
                </c:ext>
              </c:extLst>
            </c:dLbl>
            <c:dLbl>
              <c:idx val="7"/>
              <c:layout>
                <c:manualLayout>
                  <c:x val="-2.2297860138786693E-2"/>
                  <c:y val="2.932015201569835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E1-464D-88B9-CAF93C270E0E}"/>
                </c:ext>
              </c:extLst>
            </c:dLbl>
            <c:dLbl>
              <c:idx val="8"/>
              <c:layout>
                <c:manualLayout>
                  <c:x val="1.939085939368709E-3"/>
                  <c:y val="-8.23071609529458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CA-4C59-A727-72DE48F3CC8D}"/>
                </c:ext>
              </c:extLst>
            </c:dLbl>
            <c:dLbl>
              <c:idx val="9"/>
              <c:layout>
                <c:manualLayout>
                  <c:x val="4.0676898052261094E-2"/>
                  <c:y val="-2.2078375849706483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1-464D-88B9-CAF93C270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sr-Latn-R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'Proračun za vjenčanje'!$G$79:$G$88</c:f>
              <c:strCache>
                <c:ptCount val="10"/>
                <c:pt idx="0">
                  <c:v>Odjeća</c:v>
                </c:pt>
                <c:pt idx="1">
                  <c:v>Ukrasi</c:v>
                </c:pt>
                <c:pt idx="2">
                  <c:v>Darovi</c:v>
                </c:pt>
                <c:pt idx="3">
                  <c:v>Cvijeće</c:v>
                </c:pt>
                <c:pt idx="4">
                  <c:v>Glazba</c:v>
                </c:pt>
                <c:pt idx="5">
                  <c:v>Fotografija</c:v>
                </c:pt>
                <c:pt idx="6">
                  <c:v>Prijem</c:v>
                </c:pt>
                <c:pt idx="7">
                  <c:v>Tiskanice</c:v>
                </c:pt>
                <c:pt idx="8">
                  <c:v>Prijevoz</c:v>
                </c:pt>
                <c:pt idx="9">
                  <c:v>Ostalo</c:v>
                </c:pt>
              </c:strCache>
            </c:strRef>
          </c:cat>
          <c:val>
            <c:numRef>
              <c:f>'Proračun za vjenčanje'!$H$79:$H$88</c:f>
              <c:numCache>
                <c:formatCode>"kn"#,##0.00_);[Red]\("kn"#,##0.00\)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1-464D-88B9-CAF93C270E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892910859414247"/>
          <c:y val="0.85432719455872042"/>
          <c:w val="0.79882422197314007"/>
          <c:h val="0.145672805441279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sr-Latn-R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1906403</xdr:colOff>
      <xdr:row>0</xdr:row>
      <xdr:rowOff>217814</xdr:rowOff>
    </xdr:from>
    <xdr:ext cx="4402509" cy="1119187"/>
    <xdr:sp macro="" textlink="">
      <xdr:nvSpPr>
        <xdr:cNvPr id="4" name="Pravokutn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06403" y="217814"/>
          <a:ext cx="4402509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r" rtl="0"/>
          <a:r>
            <a:rPr lang="hr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Vjenčanje </a:t>
          </a:r>
        </a:p>
      </xdr:txBody>
    </xdr:sp>
    <xdr:clientData/>
  </xdr:oneCellAnchor>
  <xdr:twoCellAnchor>
    <xdr:from>
      <xdr:col>5</xdr:col>
      <xdr:colOff>136071</xdr:colOff>
      <xdr:row>1</xdr:row>
      <xdr:rowOff>285751</xdr:rowOff>
    </xdr:from>
    <xdr:to>
      <xdr:col>8</xdr:col>
      <xdr:colOff>821531</xdr:colOff>
      <xdr:row>16</xdr:row>
      <xdr:rowOff>130970</xdr:rowOff>
    </xdr:to>
    <xdr:graphicFrame macro="">
      <xdr:nvGraphicFramePr>
        <xdr:cNvPr id="8" name="Grafikon 7" descr="Pie chart that shows the share of the total budget for each expense category, e.g. apparel, decorations. 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81940</xdr:colOff>
      <xdr:row>0</xdr:row>
      <xdr:rowOff>215433</xdr:rowOff>
    </xdr:from>
    <xdr:ext cx="4822032" cy="1119187"/>
    <xdr:sp macro="" textlink="">
      <xdr:nvSpPr>
        <xdr:cNvPr id="6" name="Pravokutn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530926" y="215433"/>
          <a:ext cx="4822032" cy="1119187"/>
        </a:xfrm>
        <a:prstGeom prst="rect">
          <a:avLst/>
        </a:prstGeom>
        <a:noFill/>
      </xdr:spPr>
      <xdr:txBody>
        <a:bodyPr wrap="square" lIns="91440" tIns="45720" rIns="91440" bIns="45720" rtlCol="0">
          <a:noAutofit/>
        </a:bodyPr>
        <a:lstStyle/>
        <a:p>
          <a:pPr algn="l" rtl="0"/>
          <a:r>
            <a:rPr lang="hr" sz="6600" b="0" i="0" cap="none" spc="0" baseline="0">
              <a:ln w="18415" cmpd="sng">
                <a:noFill/>
                <a:prstDash val="solid"/>
              </a:ln>
              <a:solidFill>
                <a:srgbClr val="FFFFFF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Proračun</a:t>
          </a:r>
        </a:p>
      </xdr:txBody>
    </xdr:sp>
    <xdr:clientData/>
  </xdr:oneCellAnchor>
  <xdr:twoCellAnchor>
    <xdr:from>
      <xdr:col>0</xdr:col>
      <xdr:colOff>145676</xdr:colOff>
      <xdr:row>0</xdr:row>
      <xdr:rowOff>134470</xdr:rowOff>
    </xdr:from>
    <xdr:to>
      <xdr:col>8</xdr:col>
      <xdr:colOff>874058</xdr:colOff>
      <xdr:row>0</xdr:row>
      <xdr:rowOff>1311088</xdr:rowOff>
    </xdr:to>
    <xdr:sp macro="" textlink="">
      <xdr:nvSpPr>
        <xdr:cNvPr id="2" name="Pravokutnik 1" descr="Title outline&#10;&#10;Thin rectangular line that outlines the spreadsheet title">
          <a:extLst>
            <a:ext uri="{FF2B5EF4-FFF2-40B4-BE49-F238E27FC236}">
              <a16:creationId xmlns:a16="http://schemas.microsoft.com/office/drawing/2014/main" id="{6A724DF2-DE45-496D-888F-9DCEE093E613}"/>
            </a:ext>
          </a:extLst>
        </xdr:cNvPr>
        <xdr:cNvSpPr/>
      </xdr:nvSpPr>
      <xdr:spPr>
        <a:xfrm>
          <a:off x="145676" y="134470"/>
          <a:ext cx="11811000" cy="1176618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G78:H88" headerRowDxfId="6" dataDxfId="5" totalsRowDxfId="4">
  <autoFilter ref="G78:H88" xr:uid="{00000000-0009-0000-0100-000001000000}"/>
  <tableColumns count="2">
    <tableColumn id="1" xr3:uid="{00000000-0010-0000-0000-000001000000}" name="Kategorija" totalsRowLabel="Zbroj" dataDxfId="3" totalsRowDxfId="2"/>
    <tableColumn id="2" xr3:uid="{00000000-0010-0000-0000-000002000000}" name="Iznos" totalsRowFunction="sum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ummer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Summer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ummer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9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8000"/>
                <a:satMod val="120000"/>
                <a:lumMod val="110000"/>
              </a:schemeClr>
            </a:gs>
            <a:gs pos="100000">
              <a:schemeClr val="phClr">
                <a:shade val="90000"/>
                <a:lumMod val="9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2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hade val="80000"/>
                <a:hueMod val="110000"/>
                <a:satMod val="130000"/>
                <a:lumMod val="100000"/>
              </a:schemeClr>
            </a:gs>
            <a:gs pos="100000">
              <a:schemeClr val="phClr">
                <a:shade val="60000"/>
                <a:hueMod val="40000"/>
                <a:satMod val="120000"/>
                <a:lumMod val="103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7"/>
  <sheetViews>
    <sheetView showGridLines="0" tabSelected="1" zoomScale="85" zoomScaleNormal="85" workbookViewId="0">
      <selection activeCell="A2" sqref="A2"/>
    </sheetView>
  </sheetViews>
  <sheetFormatPr defaultColWidth="9.140625" defaultRowHeight="12.75" x14ac:dyDescent="0.2"/>
  <cols>
    <col min="1" max="1" width="35.7109375" style="3" customWidth="1"/>
    <col min="2" max="2" width="20.5703125" style="3" customWidth="1"/>
    <col min="3" max="3" width="18.5703125" style="3" customWidth="1"/>
    <col min="4" max="4" width="15.28515625" style="34" customWidth="1"/>
    <col min="5" max="5" width="6" style="3" customWidth="1"/>
    <col min="6" max="6" width="35.7109375" style="3" customWidth="1"/>
    <col min="7" max="7" width="17.5703125" style="3" customWidth="1"/>
    <col min="8" max="8" width="16.42578125" style="3" customWidth="1"/>
    <col min="9" max="9" width="16.28515625" style="3" customWidth="1"/>
    <col min="10" max="10" width="9.140625" style="3"/>
    <col min="11" max="11" width="11.140625" style="3" customWidth="1"/>
    <col min="12" max="12" width="14" style="3" customWidth="1"/>
    <col min="13" max="16384" width="9.140625" style="3"/>
  </cols>
  <sheetData>
    <row r="1" spans="1:9" ht="114" customHeight="1" x14ac:dyDescent="0.4">
      <c r="A1" s="1"/>
      <c r="B1" s="2"/>
      <c r="C1" s="2"/>
      <c r="D1" s="2"/>
      <c r="E1" s="2"/>
      <c r="F1" s="2"/>
      <c r="G1" s="2"/>
      <c r="H1" s="2"/>
      <c r="I1" s="2"/>
    </row>
    <row r="2" spans="1:9" s="6" customFormat="1" ht="39" customHeight="1" x14ac:dyDescent="0.2">
      <c r="A2" s="4"/>
      <c r="B2" s="5" t="s">
        <v>48</v>
      </c>
      <c r="C2" s="5" t="s">
        <v>49</v>
      </c>
      <c r="D2" s="5" t="s">
        <v>50</v>
      </c>
    </row>
    <row r="3" spans="1:9" s="9" customFormat="1" ht="27" customHeight="1" x14ac:dyDescent="0.2">
      <c r="A3" s="7" t="s">
        <v>0</v>
      </c>
      <c r="B3" s="35">
        <f>SUM(B19,G27,B29,G38,B37,G49,B51,G64,G73,B67)</f>
        <v>10</v>
      </c>
      <c r="C3" s="35">
        <f>SUM(C19,H27,C29,H38,C37,H49,C51,H64,H73,C67)</f>
        <v>10</v>
      </c>
      <c r="D3" s="50">
        <f>B3-C3</f>
        <v>0</v>
      </c>
      <c r="E3" s="8"/>
    </row>
    <row r="4" spans="1:9" s="9" customFormat="1" ht="15.75" customHeight="1" x14ac:dyDescent="0.25">
      <c r="A4" s="10"/>
      <c r="B4" s="10"/>
      <c r="C4" s="10"/>
      <c r="D4" s="11"/>
      <c r="E4" s="8"/>
      <c r="F4" s="8"/>
      <c r="G4" s="8"/>
      <c r="H4" s="8"/>
    </row>
    <row r="5" spans="1:9" s="9" customFormat="1" ht="18.75" customHeight="1" x14ac:dyDescent="0.2">
      <c r="A5" s="8"/>
      <c r="B5" s="8"/>
      <c r="C5" s="8"/>
      <c r="D5" s="11"/>
      <c r="E5" s="8"/>
      <c r="F5" s="8"/>
      <c r="G5" s="8"/>
      <c r="H5" s="8"/>
    </row>
    <row r="6" spans="1:9" s="9" customFormat="1" ht="15" customHeight="1" thickBot="1" x14ac:dyDescent="0.25">
      <c r="A6" s="12"/>
      <c r="B6" s="44" t="s">
        <v>48</v>
      </c>
      <c r="C6" s="44" t="s">
        <v>49</v>
      </c>
      <c r="D6" s="13" t="s">
        <v>50</v>
      </c>
      <c r="E6" s="8"/>
    </row>
    <row r="7" spans="1:9" s="9" customFormat="1" ht="15" customHeight="1" thickTop="1" x14ac:dyDescent="0.2">
      <c r="A7" s="14" t="s">
        <v>1</v>
      </c>
      <c r="B7" s="15"/>
      <c r="C7" s="15"/>
      <c r="D7" s="11"/>
      <c r="E7" s="16"/>
    </row>
    <row r="8" spans="1:9" s="18" customFormat="1" ht="15" customHeight="1" x14ac:dyDescent="0.2">
      <c r="A8" s="17" t="s">
        <v>2</v>
      </c>
      <c r="B8" s="36">
        <v>1</v>
      </c>
      <c r="C8" s="36">
        <v>1</v>
      </c>
      <c r="D8" s="47">
        <f>B8-C8</f>
        <v>0</v>
      </c>
      <c r="E8" s="16"/>
    </row>
    <row r="9" spans="1:9" s="18" customFormat="1" ht="15" customHeight="1" x14ac:dyDescent="0.2">
      <c r="A9" s="17" t="s">
        <v>3</v>
      </c>
      <c r="B9" s="36">
        <v>0</v>
      </c>
      <c r="C9" s="36">
        <v>0</v>
      </c>
      <c r="D9" s="47">
        <f t="shared" ref="D9:D19" si="0">B9-C9</f>
        <v>0</v>
      </c>
      <c r="E9" s="16"/>
    </row>
    <row r="10" spans="1:9" s="18" customFormat="1" ht="15" customHeight="1" x14ac:dyDescent="0.2">
      <c r="A10" s="19" t="s">
        <v>4</v>
      </c>
      <c r="B10" s="36">
        <v>0</v>
      </c>
      <c r="C10" s="36">
        <v>0</v>
      </c>
      <c r="D10" s="47">
        <f t="shared" si="0"/>
        <v>0</v>
      </c>
      <c r="E10" s="16"/>
    </row>
    <row r="11" spans="1:9" s="18" customFormat="1" ht="15" customHeight="1" x14ac:dyDescent="0.2">
      <c r="A11" s="19" t="s">
        <v>5</v>
      </c>
      <c r="B11" s="36">
        <v>0</v>
      </c>
      <c r="C11" s="36">
        <v>0</v>
      </c>
      <c r="D11" s="47">
        <f t="shared" si="0"/>
        <v>0</v>
      </c>
      <c r="E11" s="16"/>
    </row>
    <row r="12" spans="1:9" s="18" customFormat="1" ht="15" customHeight="1" x14ac:dyDescent="0.2">
      <c r="A12" s="19" t="s">
        <v>6</v>
      </c>
      <c r="B12" s="36">
        <v>0</v>
      </c>
      <c r="C12" s="36">
        <v>0</v>
      </c>
      <c r="D12" s="47">
        <f t="shared" si="0"/>
        <v>0</v>
      </c>
      <c r="E12" s="16"/>
    </row>
    <row r="13" spans="1:9" s="18" customFormat="1" ht="15" customHeight="1" x14ac:dyDescent="0.2">
      <c r="A13" s="19" t="s">
        <v>7</v>
      </c>
      <c r="B13" s="36">
        <v>0</v>
      </c>
      <c r="C13" s="36">
        <v>0</v>
      </c>
      <c r="D13" s="47">
        <f t="shared" si="0"/>
        <v>0</v>
      </c>
      <c r="E13" s="16"/>
    </row>
    <row r="14" spans="1:9" s="18" customFormat="1" ht="15" customHeight="1" x14ac:dyDescent="0.2">
      <c r="A14" s="19" t="s">
        <v>8</v>
      </c>
      <c r="B14" s="36">
        <v>0</v>
      </c>
      <c r="C14" s="36">
        <v>0</v>
      </c>
      <c r="D14" s="47">
        <f t="shared" si="0"/>
        <v>0</v>
      </c>
      <c r="E14" s="16"/>
    </row>
    <row r="15" spans="1:9" s="18" customFormat="1" ht="15" customHeight="1" x14ac:dyDescent="0.2">
      <c r="A15" s="19" t="s">
        <v>9</v>
      </c>
      <c r="B15" s="36">
        <v>0</v>
      </c>
      <c r="C15" s="36">
        <v>0</v>
      </c>
      <c r="D15" s="47">
        <f t="shared" si="0"/>
        <v>0</v>
      </c>
      <c r="E15" s="16"/>
    </row>
    <row r="16" spans="1:9" s="18" customFormat="1" ht="15" customHeight="1" x14ac:dyDescent="0.2">
      <c r="A16" s="19" t="s">
        <v>10</v>
      </c>
      <c r="B16" s="36">
        <v>0</v>
      </c>
      <c r="C16" s="36">
        <v>0</v>
      </c>
      <c r="D16" s="47">
        <f t="shared" si="0"/>
        <v>0</v>
      </c>
      <c r="E16" s="16"/>
    </row>
    <row r="17" spans="1:9" s="18" customFormat="1" ht="15" customHeight="1" x14ac:dyDescent="0.2">
      <c r="A17" s="19" t="s">
        <v>11</v>
      </c>
      <c r="B17" s="36">
        <v>0</v>
      </c>
      <c r="C17" s="36">
        <v>0</v>
      </c>
      <c r="D17" s="47">
        <f t="shared" si="0"/>
        <v>0</v>
      </c>
      <c r="E17" s="16"/>
    </row>
    <row r="18" spans="1:9" s="18" customFormat="1" ht="15" customHeight="1" x14ac:dyDescent="0.2">
      <c r="A18" s="19" t="s">
        <v>12</v>
      </c>
      <c r="B18" s="36">
        <v>0</v>
      </c>
      <c r="C18" s="36">
        <v>0</v>
      </c>
      <c r="D18" s="47">
        <f t="shared" si="0"/>
        <v>0</v>
      </c>
      <c r="E18" s="20"/>
    </row>
    <row r="19" spans="1:9" s="18" customFormat="1" ht="19.5" customHeight="1" thickBot="1" x14ac:dyDescent="0.25">
      <c r="A19" s="21" t="s">
        <v>13</v>
      </c>
      <c r="B19" s="37">
        <f>SUM(B8:B18)</f>
        <v>1</v>
      </c>
      <c r="C19" s="37">
        <f>SUM(C8:C18)</f>
        <v>1</v>
      </c>
      <c r="D19" s="48">
        <f t="shared" si="0"/>
        <v>0</v>
      </c>
      <c r="E19" s="20"/>
      <c r="F19" s="22"/>
      <c r="G19" s="23" t="s">
        <v>48</v>
      </c>
      <c r="H19" s="23" t="s">
        <v>49</v>
      </c>
      <c r="I19" s="24" t="s">
        <v>50</v>
      </c>
    </row>
    <row r="20" spans="1:9" s="9" customFormat="1" ht="17.100000000000001" customHeight="1" thickTop="1" x14ac:dyDescent="0.2">
      <c r="A20" s="25"/>
      <c r="B20" s="42"/>
      <c r="C20" s="42"/>
      <c r="D20" s="11"/>
      <c r="F20" s="14" t="s">
        <v>51</v>
      </c>
      <c r="G20" s="15"/>
      <c r="H20" s="15"/>
      <c r="I20" s="11"/>
    </row>
    <row r="21" spans="1:9" s="9" customFormat="1" ht="15" customHeight="1" x14ac:dyDescent="0.2">
      <c r="D21" s="26"/>
      <c r="F21" s="17" t="s">
        <v>52</v>
      </c>
      <c r="G21" s="36">
        <v>1</v>
      </c>
      <c r="H21" s="36">
        <v>1</v>
      </c>
      <c r="I21" s="47">
        <f>G21-H21</f>
        <v>0</v>
      </c>
    </row>
    <row r="22" spans="1:9" s="9" customFormat="1" ht="15" customHeight="1" thickBot="1" x14ac:dyDescent="0.25">
      <c r="A22" s="22"/>
      <c r="B22" s="23" t="s">
        <v>48</v>
      </c>
      <c r="C22" s="23" t="s">
        <v>49</v>
      </c>
      <c r="D22" s="24" t="s">
        <v>50</v>
      </c>
      <c r="F22" s="19" t="s">
        <v>53</v>
      </c>
      <c r="G22" s="36">
        <v>0</v>
      </c>
      <c r="H22" s="36">
        <v>0</v>
      </c>
      <c r="I22" s="47">
        <f t="shared" ref="I22:I27" si="1">G22-H22</f>
        <v>0</v>
      </c>
    </row>
    <row r="23" spans="1:9" s="9" customFormat="1" ht="15" customHeight="1" thickTop="1" x14ac:dyDescent="0.2">
      <c r="A23" s="14" t="s">
        <v>14</v>
      </c>
      <c r="B23" s="15"/>
      <c r="C23" s="15"/>
      <c r="D23" s="11"/>
      <c r="F23" s="19" t="s">
        <v>54</v>
      </c>
      <c r="G23" s="36">
        <v>0</v>
      </c>
      <c r="H23" s="36">
        <v>0</v>
      </c>
      <c r="I23" s="47">
        <f t="shared" si="1"/>
        <v>0</v>
      </c>
    </row>
    <row r="24" spans="1:9" s="9" customFormat="1" ht="15" customHeight="1" x14ac:dyDescent="0.2">
      <c r="A24" s="19" t="s">
        <v>15</v>
      </c>
      <c r="B24" s="36">
        <v>1</v>
      </c>
      <c r="C24" s="36">
        <v>1</v>
      </c>
      <c r="D24" s="47">
        <f t="shared" ref="D24:D29" si="2">B24-C24</f>
        <v>0</v>
      </c>
      <c r="F24" s="19" t="s">
        <v>55</v>
      </c>
      <c r="G24" s="36">
        <v>0</v>
      </c>
      <c r="H24" s="36">
        <v>0</v>
      </c>
      <c r="I24" s="47">
        <f t="shared" si="1"/>
        <v>0</v>
      </c>
    </row>
    <row r="25" spans="1:9" s="9" customFormat="1" ht="15" customHeight="1" x14ac:dyDescent="0.2">
      <c r="A25" s="19" t="s">
        <v>16</v>
      </c>
      <c r="B25" s="36">
        <v>0</v>
      </c>
      <c r="C25" s="36">
        <v>0</v>
      </c>
      <c r="D25" s="47">
        <f t="shared" si="2"/>
        <v>0</v>
      </c>
      <c r="F25" s="19" t="s">
        <v>56</v>
      </c>
      <c r="G25" s="36">
        <v>0</v>
      </c>
      <c r="H25" s="36">
        <v>0</v>
      </c>
      <c r="I25" s="47">
        <f t="shared" si="1"/>
        <v>0</v>
      </c>
    </row>
    <row r="26" spans="1:9" s="9" customFormat="1" ht="15" customHeight="1" x14ac:dyDescent="0.2">
      <c r="A26" s="19" t="s">
        <v>17</v>
      </c>
      <c r="B26" s="36">
        <v>0</v>
      </c>
      <c r="C26" s="36">
        <v>0</v>
      </c>
      <c r="D26" s="47">
        <f t="shared" si="2"/>
        <v>0</v>
      </c>
      <c r="F26" s="19" t="s">
        <v>19</v>
      </c>
      <c r="G26" s="36">
        <v>0</v>
      </c>
      <c r="H26" s="36">
        <v>0</v>
      </c>
      <c r="I26" s="47">
        <f t="shared" si="1"/>
        <v>0</v>
      </c>
    </row>
    <row r="27" spans="1:9" s="9" customFormat="1" ht="15" customHeight="1" x14ac:dyDescent="0.2">
      <c r="A27" s="19" t="s">
        <v>18</v>
      </c>
      <c r="B27" s="36">
        <v>0</v>
      </c>
      <c r="C27" s="36">
        <v>0</v>
      </c>
      <c r="D27" s="47">
        <f t="shared" si="2"/>
        <v>0</v>
      </c>
      <c r="F27" s="21" t="s">
        <v>57</v>
      </c>
      <c r="G27" s="37">
        <f>SUM(G21:G26)</f>
        <v>1</v>
      </c>
      <c r="H27" s="37">
        <f>SUM(H21:H26)</f>
        <v>1</v>
      </c>
      <c r="I27" s="48">
        <f t="shared" si="1"/>
        <v>0</v>
      </c>
    </row>
    <row r="28" spans="1:9" s="9" customFormat="1" ht="15" customHeight="1" x14ac:dyDescent="0.2">
      <c r="A28" s="19" t="s">
        <v>19</v>
      </c>
      <c r="B28" s="36">
        <v>0</v>
      </c>
      <c r="C28" s="36">
        <v>0</v>
      </c>
      <c r="D28" s="47">
        <f t="shared" si="2"/>
        <v>0</v>
      </c>
      <c r="F28" s="27"/>
      <c r="G28" s="43"/>
      <c r="H28" s="17"/>
      <c r="I28" s="18"/>
    </row>
    <row r="29" spans="1:9" s="9" customFormat="1" ht="19.5" customHeight="1" x14ac:dyDescent="0.2">
      <c r="A29" s="21" t="s">
        <v>20</v>
      </c>
      <c r="B29" s="37">
        <f>SUM(B24:B28)</f>
        <v>1</v>
      </c>
      <c r="C29" s="37">
        <f>SUM(C24:C28)</f>
        <v>1</v>
      </c>
      <c r="D29" s="48">
        <f t="shared" si="2"/>
        <v>0</v>
      </c>
      <c r="F29" s="27"/>
      <c r="G29" s="43"/>
      <c r="H29" s="17"/>
      <c r="I29" s="18"/>
    </row>
    <row r="30" spans="1:9" s="9" customFormat="1" ht="17.100000000000001" customHeight="1" thickBot="1" x14ac:dyDescent="0.25">
      <c r="A30" s="25"/>
      <c r="B30" s="42"/>
      <c r="C30" s="42"/>
      <c r="D30" s="11"/>
      <c r="F30" s="22"/>
      <c r="G30" s="23" t="s">
        <v>48</v>
      </c>
      <c r="H30" s="23" t="s">
        <v>49</v>
      </c>
      <c r="I30" s="24" t="s">
        <v>50</v>
      </c>
    </row>
    <row r="31" spans="1:9" s="9" customFormat="1" ht="15" customHeight="1" thickTop="1" x14ac:dyDescent="0.2">
      <c r="D31" s="26"/>
      <c r="F31" s="14" t="s">
        <v>58</v>
      </c>
      <c r="G31" s="15"/>
      <c r="H31" s="15"/>
      <c r="I31" s="11"/>
    </row>
    <row r="32" spans="1:9" s="9" customFormat="1" ht="15" customHeight="1" thickBot="1" x14ac:dyDescent="0.25">
      <c r="A32" s="22"/>
      <c r="B32" s="23" t="s">
        <v>48</v>
      </c>
      <c r="C32" s="23" t="s">
        <v>49</v>
      </c>
      <c r="D32" s="24" t="s">
        <v>50</v>
      </c>
      <c r="F32" s="19" t="s">
        <v>59</v>
      </c>
      <c r="G32" s="36">
        <v>1</v>
      </c>
      <c r="H32" s="36">
        <v>1</v>
      </c>
      <c r="I32" s="47">
        <f t="shared" ref="I32:I38" si="3">G32-H32</f>
        <v>0</v>
      </c>
    </row>
    <row r="33" spans="1:9" s="9" customFormat="1" ht="15" customHeight="1" thickTop="1" x14ac:dyDescent="0.2">
      <c r="A33" s="14" t="s">
        <v>21</v>
      </c>
      <c r="B33" s="15"/>
      <c r="C33" s="15"/>
      <c r="D33" s="11"/>
      <c r="F33" s="19" t="s">
        <v>60</v>
      </c>
      <c r="G33" s="36">
        <v>0</v>
      </c>
      <c r="H33" s="36">
        <v>0</v>
      </c>
      <c r="I33" s="47">
        <f t="shared" si="3"/>
        <v>0</v>
      </c>
    </row>
    <row r="34" spans="1:9" s="9" customFormat="1" ht="15" customHeight="1" x14ac:dyDescent="0.2">
      <c r="A34" s="17" t="s">
        <v>22</v>
      </c>
      <c r="B34" s="36">
        <v>1</v>
      </c>
      <c r="C34" s="36">
        <v>1</v>
      </c>
      <c r="D34" s="47">
        <f>B34-C34</f>
        <v>0</v>
      </c>
      <c r="F34" s="19" t="s">
        <v>61</v>
      </c>
      <c r="G34" s="36">
        <v>0</v>
      </c>
      <c r="H34" s="36">
        <v>0</v>
      </c>
      <c r="I34" s="47">
        <f t="shared" si="3"/>
        <v>0</v>
      </c>
    </row>
    <row r="35" spans="1:9" s="9" customFormat="1" ht="15" customHeight="1" x14ac:dyDescent="0.2">
      <c r="A35" s="19" t="s">
        <v>23</v>
      </c>
      <c r="B35" s="36">
        <v>0</v>
      </c>
      <c r="C35" s="36">
        <v>0</v>
      </c>
      <c r="D35" s="47">
        <f t="shared" ref="D35:D37" si="4">B35-C35</f>
        <v>0</v>
      </c>
      <c r="F35" s="19" t="s">
        <v>62</v>
      </c>
      <c r="G35" s="36">
        <v>0</v>
      </c>
      <c r="H35" s="36">
        <v>0</v>
      </c>
      <c r="I35" s="47">
        <f t="shared" si="3"/>
        <v>0</v>
      </c>
    </row>
    <row r="36" spans="1:9" s="9" customFormat="1" ht="15" customHeight="1" x14ac:dyDescent="0.2">
      <c r="A36" s="19" t="s">
        <v>19</v>
      </c>
      <c r="B36" s="36">
        <v>0</v>
      </c>
      <c r="C36" s="36">
        <v>0</v>
      </c>
      <c r="D36" s="47">
        <f t="shared" si="4"/>
        <v>0</v>
      </c>
      <c r="F36" s="19" t="s">
        <v>63</v>
      </c>
      <c r="G36" s="36">
        <v>0</v>
      </c>
      <c r="H36" s="36">
        <v>0</v>
      </c>
      <c r="I36" s="47">
        <f t="shared" si="3"/>
        <v>0</v>
      </c>
    </row>
    <row r="37" spans="1:9" s="9" customFormat="1" ht="15" customHeight="1" x14ac:dyDescent="0.2">
      <c r="A37" s="21" t="s">
        <v>24</v>
      </c>
      <c r="B37" s="38">
        <f>SUM(B34:B36)</f>
        <v>1</v>
      </c>
      <c r="C37" s="38">
        <f>SUM(C34:C36)</f>
        <v>1</v>
      </c>
      <c r="D37" s="49">
        <f t="shared" si="4"/>
        <v>0</v>
      </c>
      <c r="F37" s="19" t="s">
        <v>19</v>
      </c>
      <c r="G37" s="36">
        <v>0</v>
      </c>
      <c r="H37" s="36">
        <v>0</v>
      </c>
      <c r="I37" s="47">
        <f t="shared" si="3"/>
        <v>0</v>
      </c>
    </row>
    <row r="38" spans="1:9" s="9" customFormat="1" ht="19.5" customHeight="1" x14ac:dyDescent="0.2">
      <c r="D38" s="26"/>
      <c r="F38" s="21" t="s">
        <v>64</v>
      </c>
      <c r="G38" s="37">
        <f>SUM(G32:G37)</f>
        <v>1</v>
      </c>
      <c r="H38" s="37">
        <f>SUM(H32:H37)</f>
        <v>1</v>
      </c>
      <c r="I38" s="48">
        <f t="shared" si="3"/>
        <v>0</v>
      </c>
    </row>
    <row r="39" spans="1:9" s="9" customFormat="1" ht="17.100000000000001" customHeight="1" x14ac:dyDescent="0.2">
      <c r="A39" s="25"/>
      <c r="B39" s="42"/>
      <c r="C39" s="42"/>
      <c r="D39" s="11"/>
    </row>
    <row r="40" spans="1:9" s="9" customFormat="1" ht="15" customHeight="1" thickBot="1" x14ac:dyDescent="0.25">
      <c r="A40" s="22"/>
      <c r="B40" s="23" t="s">
        <v>48</v>
      </c>
      <c r="C40" s="23" t="s">
        <v>49</v>
      </c>
      <c r="D40" s="24" t="s">
        <v>50</v>
      </c>
    </row>
    <row r="41" spans="1:9" s="9" customFormat="1" ht="15" customHeight="1" thickTop="1" thickBot="1" x14ac:dyDescent="0.25">
      <c r="A41" s="14" t="s">
        <v>25</v>
      </c>
      <c r="B41" s="15"/>
      <c r="C41" s="15"/>
      <c r="D41" s="11"/>
      <c r="F41" s="22"/>
      <c r="G41" s="23" t="s">
        <v>48</v>
      </c>
      <c r="H41" s="23" t="s">
        <v>49</v>
      </c>
      <c r="I41" s="24" t="s">
        <v>50</v>
      </c>
    </row>
    <row r="42" spans="1:9" s="9" customFormat="1" ht="15" customHeight="1" thickTop="1" x14ac:dyDescent="0.2">
      <c r="A42" s="17" t="s">
        <v>26</v>
      </c>
      <c r="B42" s="36">
        <v>1</v>
      </c>
      <c r="C42" s="36">
        <v>1</v>
      </c>
      <c r="D42" s="47">
        <f>B42-C42</f>
        <v>0</v>
      </c>
      <c r="F42" s="14" t="s">
        <v>65</v>
      </c>
      <c r="G42" s="15"/>
      <c r="H42" s="15"/>
      <c r="I42" s="11"/>
    </row>
    <row r="43" spans="1:9" s="9" customFormat="1" ht="15" customHeight="1" x14ac:dyDescent="0.2">
      <c r="A43" s="17" t="s">
        <v>27</v>
      </c>
      <c r="B43" s="36">
        <v>0</v>
      </c>
      <c r="C43" s="36">
        <v>0</v>
      </c>
      <c r="D43" s="47">
        <f t="shared" ref="D43:D51" si="5">B43-C43</f>
        <v>0</v>
      </c>
      <c r="F43" s="19" t="s">
        <v>66</v>
      </c>
      <c r="G43" s="36">
        <v>1</v>
      </c>
      <c r="H43" s="36">
        <v>1</v>
      </c>
      <c r="I43" s="47">
        <f>G43-H43</f>
        <v>0</v>
      </c>
    </row>
    <row r="44" spans="1:9" s="9" customFormat="1" ht="15" customHeight="1" x14ac:dyDescent="0.2">
      <c r="A44" s="19" t="s">
        <v>28</v>
      </c>
      <c r="B44" s="36">
        <v>0</v>
      </c>
      <c r="C44" s="36">
        <v>0</v>
      </c>
      <c r="D44" s="47">
        <f t="shared" si="5"/>
        <v>0</v>
      </c>
      <c r="F44" s="19" t="s">
        <v>67</v>
      </c>
      <c r="G44" s="36">
        <v>0</v>
      </c>
      <c r="H44" s="36">
        <v>0</v>
      </c>
      <c r="I44" s="47">
        <f>G44-H44</f>
        <v>0</v>
      </c>
    </row>
    <row r="45" spans="1:9" s="9" customFormat="1" ht="15" customHeight="1" x14ac:dyDescent="0.2">
      <c r="A45" s="19" t="s">
        <v>29</v>
      </c>
      <c r="B45" s="36">
        <v>0</v>
      </c>
      <c r="C45" s="36">
        <v>0</v>
      </c>
      <c r="D45" s="47">
        <f t="shared" si="5"/>
        <v>0</v>
      </c>
      <c r="F45" s="19" t="s">
        <v>68</v>
      </c>
      <c r="G45" s="36">
        <v>0</v>
      </c>
      <c r="H45" s="36">
        <v>0</v>
      </c>
      <c r="I45" s="47">
        <f t="shared" ref="I45:I49" si="6">G45-H45</f>
        <v>0</v>
      </c>
    </row>
    <row r="46" spans="1:9" s="9" customFormat="1" ht="15" customHeight="1" x14ac:dyDescent="0.2">
      <c r="A46" s="19" t="s">
        <v>30</v>
      </c>
      <c r="B46" s="36">
        <v>0</v>
      </c>
      <c r="C46" s="36">
        <v>0</v>
      </c>
      <c r="D46" s="47">
        <f t="shared" si="5"/>
        <v>0</v>
      </c>
      <c r="F46" s="19" t="s">
        <v>69</v>
      </c>
      <c r="G46" s="36">
        <v>0</v>
      </c>
      <c r="H46" s="36">
        <v>0</v>
      </c>
      <c r="I46" s="47">
        <f t="shared" si="6"/>
        <v>0</v>
      </c>
    </row>
    <row r="47" spans="1:9" s="9" customFormat="1" ht="15.75" customHeight="1" x14ac:dyDescent="0.2">
      <c r="A47" s="19" t="s">
        <v>31</v>
      </c>
      <c r="B47" s="36">
        <v>0</v>
      </c>
      <c r="C47" s="36">
        <v>0</v>
      </c>
      <c r="D47" s="47">
        <f t="shared" si="5"/>
        <v>0</v>
      </c>
      <c r="F47" s="19" t="s">
        <v>70</v>
      </c>
      <c r="G47" s="36">
        <v>0</v>
      </c>
      <c r="H47" s="36">
        <v>0</v>
      </c>
      <c r="I47" s="47">
        <f t="shared" si="6"/>
        <v>0</v>
      </c>
    </row>
    <row r="48" spans="1:9" s="9" customFormat="1" x14ac:dyDescent="0.2">
      <c r="A48" s="19" t="s">
        <v>32</v>
      </c>
      <c r="B48" s="36">
        <v>0</v>
      </c>
      <c r="C48" s="36">
        <v>0</v>
      </c>
      <c r="D48" s="47">
        <f t="shared" si="5"/>
        <v>0</v>
      </c>
      <c r="F48" s="19" t="s">
        <v>34</v>
      </c>
      <c r="G48" s="36">
        <v>0</v>
      </c>
      <c r="H48" s="36">
        <v>0</v>
      </c>
      <c r="I48" s="47">
        <f t="shared" si="6"/>
        <v>0</v>
      </c>
    </row>
    <row r="49" spans="1:9" s="9" customFormat="1" ht="17.100000000000001" customHeight="1" x14ac:dyDescent="0.2">
      <c r="A49" s="19" t="s">
        <v>33</v>
      </c>
      <c r="B49" s="36">
        <v>0</v>
      </c>
      <c r="C49" s="36">
        <v>0</v>
      </c>
      <c r="D49" s="47">
        <f t="shared" si="5"/>
        <v>0</v>
      </c>
      <c r="F49" s="21" t="s">
        <v>71</v>
      </c>
      <c r="G49" s="37">
        <f>SUM(G43:G48)</f>
        <v>1</v>
      </c>
      <c r="H49" s="37">
        <f>SUM(H43:H48)</f>
        <v>1</v>
      </c>
      <c r="I49" s="48">
        <f t="shared" si="6"/>
        <v>0</v>
      </c>
    </row>
    <row r="50" spans="1:9" s="9" customFormat="1" ht="15" customHeight="1" x14ac:dyDescent="0.2">
      <c r="A50" s="19" t="s">
        <v>34</v>
      </c>
      <c r="B50" s="36">
        <v>0</v>
      </c>
      <c r="C50" s="36">
        <v>0</v>
      </c>
      <c r="D50" s="47">
        <f t="shared" si="5"/>
        <v>0</v>
      </c>
    </row>
    <row r="51" spans="1:9" s="9" customFormat="1" ht="15" customHeight="1" x14ac:dyDescent="0.2">
      <c r="A51" s="21" t="s">
        <v>35</v>
      </c>
      <c r="B51" s="37">
        <f>SUM(B42:B50)</f>
        <v>1</v>
      </c>
      <c r="C51" s="37">
        <f>SUM(C42:C50)</f>
        <v>1</v>
      </c>
      <c r="D51" s="48">
        <f t="shared" si="5"/>
        <v>0</v>
      </c>
    </row>
    <row r="52" spans="1:9" s="9" customFormat="1" ht="15" customHeight="1" thickBot="1" x14ac:dyDescent="0.25">
      <c r="D52" s="26"/>
      <c r="F52" s="28"/>
      <c r="G52" s="23" t="s">
        <v>48</v>
      </c>
      <c r="H52" s="23" t="s">
        <v>49</v>
      </c>
      <c r="I52" s="24" t="s">
        <v>50</v>
      </c>
    </row>
    <row r="53" spans="1:9" s="9" customFormat="1" ht="15" customHeight="1" thickTop="1" x14ac:dyDescent="0.2">
      <c r="D53" s="26"/>
      <c r="F53" s="14" t="s">
        <v>72</v>
      </c>
      <c r="G53" s="15"/>
      <c r="H53" s="15"/>
      <c r="I53" s="11"/>
    </row>
    <row r="54" spans="1:9" s="9" customFormat="1" ht="15" customHeight="1" thickBot="1" x14ac:dyDescent="0.25">
      <c r="A54" s="29"/>
      <c r="B54" s="23" t="s">
        <v>48</v>
      </c>
      <c r="C54" s="23" t="s">
        <v>49</v>
      </c>
      <c r="D54" s="24" t="s">
        <v>50</v>
      </c>
      <c r="F54" s="19" t="s">
        <v>73</v>
      </c>
      <c r="G54" s="36">
        <v>1</v>
      </c>
      <c r="H54" s="36">
        <v>1</v>
      </c>
      <c r="I54" s="47">
        <f t="shared" ref="I54:I64" si="7">G54-H54</f>
        <v>0</v>
      </c>
    </row>
    <row r="55" spans="1:9" s="9" customFormat="1" ht="19.5" customHeight="1" thickTop="1" x14ac:dyDescent="0.2">
      <c r="A55" s="14" t="s">
        <v>36</v>
      </c>
      <c r="B55" s="30"/>
      <c r="C55" s="30"/>
      <c r="D55" s="11"/>
      <c r="F55" s="19" t="s">
        <v>74</v>
      </c>
      <c r="G55" s="36">
        <v>0</v>
      </c>
      <c r="H55" s="36">
        <v>0</v>
      </c>
      <c r="I55" s="47">
        <f t="shared" si="7"/>
        <v>0</v>
      </c>
    </row>
    <row r="56" spans="1:9" s="9" customFormat="1" ht="17.100000000000001" customHeight="1" x14ac:dyDescent="0.2">
      <c r="A56" s="17" t="s">
        <v>37</v>
      </c>
      <c r="B56" s="36">
        <v>1</v>
      </c>
      <c r="C56" s="36">
        <v>1</v>
      </c>
      <c r="D56" s="47">
        <f t="shared" ref="D56:D67" si="8">B56-C56</f>
        <v>0</v>
      </c>
      <c r="F56" s="19" t="s">
        <v>75</v>
      </c>
      <c r="G56" s="36">
        <v>0</v>
      </c>
      <c r="H56" s="36">
        <v>0</v>
      </c>
      <c r="I56" s="47">
        <f t="shared" si="7"/>
        <v>0</v>
      </c>
    </row>
    <row r="57" spans="1:9" s="9" customFormat="1" ht="15" customHeight="1" x14ac:dyDescent="0.2">
      <c r="A57" s="19" t="s">
        <v>38</v>
      </c>
      <c r="B57" s="36">
        <v>0</v>
      </c>
      <c r="C57" s="36">
        <v>0</v>
      </c>
      <c r="D57" s="47">
        <f t="shared" si="8"/>
        <v>0</v>
      </c>
      <c r="F57" s="19" t="s">
        <v>76</v>
      </c>
      <c r="G57" s="36">
        <v>0</v>
      </c>
      <c r="H57" s="36">
        <v>0</v>
      </c>
      <c r="I57" s="47">
        <f t="shared" si="7"/>
        <v>0</v>
      </c>
    </row>
    <row r="58" spans="1:9" s="9" customFormat="1" ht="15" customHeight="1" x14ac:dyDescent="0.2">
      <c r="A58" s="17" t="s">
        <v>39</v>
      </c>
      <c r="B58" s="36">
        <v>0</v>
      </c>
      <c r="C58" s="36">
        <v>0</v>
      </c>
      <c r="D58" s="47">
        <f t="shared" si="8"/>
        <v>0</v>
      </c>
      <c r="F58" s="19" t="s">
        <v>77</v>
      </c>
      <c r="G58" s="36">
        <v>0</v>
      </c>
      <c r="H58" s="36">
        <v>0</v>
      </c>
      <c r="I58" s="47">
        <f t="shared" si="7"/>
        <v>0</v>
      </c>
    </row>
    <row r="59" spans="1:9" s="9" customFormat="1" ht="15" customHeight="1" x14ac:dyDescent="0.2">
      <c r="A59" s="19" t="s">
        <v>40</v>
      </c>
      <c r="B59" s="36">
        <v>0</v>
      </c>
      <c r="C59" s="36">
        <v>0</v>
      </c>
      <c r="D59" s="47">
        <f t="shared" si="8"/>
        <v>0</v>
      </c>
      <c r="F59" s="19" t="s">
        <v>78</v>
      </c>
      <c r="G59" s="36">
        <v>0</v>
      </c>
      <c r="H59" s="36">
        <v>0</v>
      </c>
      <c r="I59" s="47">
        <f t="shared" si="7"/>
        <v>0</v>
      </c>
    </row>
    <row r="60" spans="1:9" s="9" customFormat="1" ht="15" customHeight="1" x14ac:dyDescent="0.2">
      <c r="A60" s="19" t="s">
        <v>41</v>
      </c>
      <c r="B60" s="36">
        <v>0</v>
      </c>
      <c r="C60" s="36">
        <v>0</v>
      </c>
      <c r="D60" s="47">
        <f t="shared" si="8"/>
        <v>0</v>
      </c>
      <c r="F60" s="19" t="s">
        <v>79</v>
      </c>
      <c r="G60" s="36">
        <v>0</v>
      </c>
      <c r="H60" s="36">
        <v>0</v>
      </c>
      <c r="I60" s="47">
        <f t="shared" si="7"/>
        <v>0</v>
      </c>
    </row>
    <row r="61" spans="1:9" s="9" customFormat="1" ht="15" customHeight="1" x14ac:dyDescent="0.2">
      <c r="A61" s="19" t="s">
        <v>42</v>
      </c>
      <c r="B61" s="36">
        <v>0</v>
      </c>
      <c r="C61" s="36">
        <v>0</v>
      </c>
      <c r="D61" s="47">
        <f t="shared" si="8"/>
        <v>0</v>
      </c>
      <c r="F61" s="19" t="s">
        <v>80</v>
      </c>
      <c r="G61" s="36">
        <v>0</v>
      </c>
      <c r="H61" s="36">
        <v>0</v>
      </c>
      <c r="I61" s="47">
        <f t="shared" si="7"/>
        <v>0</v>
      </c>
    </row>
    <row r="62" spans="1:9" s="9" customFormat="1" ht="15" customHeight="1" x14ac:dyDescent="0.2">
      <c r="A62" s="19" t="s">
        <v>43</v>
      </c>
      <c r="B62" s="36">
        <v>0</v>
      </c>
      <c r="C62" s="36">
        <v>0</v>
      </c>
      <c r="D62" s="47">
        <f t="shared" si="8"/>
        <v>0</v>
      </c>
      <c r="F62" s="19" t="s">
        <v>81</v>
      </c>
      <c r="G62" s="36">
        <v>0</v>
      </c>
      <c r="H62" s="36">
        <v>0</v>
      </c>
      <c r="I62" s="47">
        <f t="shared" si="7"/>
        <v>0</v>
      </c>
    </row>
    <row r="63" spans="1:9" s="9" customFormat="1" ht="15" customHeight="1" x14ac:dyDescent="0.2">
      <c r="A63" s="19" t="s">
        <v>44</v>
      </c>
      <c r="B63" s="36">
        <v>0</v>
      </c>
      <c r="C63" s="36">
        <v>0</v>
      </c>
      <c r="D63" s="47">
        <f t="shared" si="8"/>
        <v>0</v>
      </c>
      <c r="F63" s="19" t="s">
        <v>34</v>
      </c>
      <c r="G63" s="36">
        <v>0</v>
      </c>
      <c r="H63" s="36">
        <v>0</v>
      </c>
      <c r="I63" s="47">
        <f t="shared" si="7"/>
        <v>0</v>
      </c>
    </row>
    <row r="64" spans="1:9" s="9" customFormat="1" ht="15" customHeight="1" x14ac:dyDescent="0.2">
      <c r="A64" s="19" t="s">
        <v>45</v>
      </c>
      <c r="B64" s="36">
        <v>0</v>
      </c>
      <c r="C64" s="36">
        <v>0</v>
      </c>
      <c r="D64" s="47">
        <f t="shared" si="8"/>
        <v>0</v>
      </c>
      <c r="F64" s="21" t="s">
        <v>82</v>
      </c>
      <c r="G64" s="39">
        <f>SUM(G54:G63)</f>
        <v>1</v>
      </c>
      <c r="H64" s="37">
        <f>SUM(H54:H63)</f>
        <v>1</v>
      </c>
      <c r="I64" s="48">
        <f t="shared" si="7"/>
        <v>0</v>
      </c>
    </row>
    <row r="65" spans="1:9" s="9" customFormat="1" ht="19.5" customHeight="1" x14ac:dyDescent="0.2">
      <c r="A65" s="19" t="s">
        <v>46</v>
      </c>
      <c r="B65" s="36">
        <v>0</v>
      </c>
      <c r="C65" s="36">
        <v>0</v>
      </c>
      <c r="D65" s="47">
        <f t="shared" si="8"/>
        <v>0</v>
      </c>
    </row>
    <row r="66" spans="1:9" s="9" customFormat="1" ht="17.100000000000001" customHeight="1" x14ac:dyDescent="0.2">
      <c r="A66" s="19" t="s">
        <v>19</v>
      </c>
      <c r="B66" s="36">
        <v>0</v>
      </c>
      <c r="C66" s="36">
        <v>0</v>
      </c>
      <c r="D66" s="47">
        <f t="shared" si="8"/>
        <v>0</v>
      </c>
    </row>
    <row r="67" spans="1:9" s="9" customFormat="1" ht="15" customHeight="1" thickBot="1" x14ac:dyDescent="0.25">
      <c r="A67" s="21" t="s">
        <v>47</v>
      </c>
      <c r="B67" s="37">
        <f>SUM(B56:B66)</f>
        <v>1</v>
      </c>
      <c r="C67" s="37">
        <f>SUM(C56:C66)</f>
        <v>1</v>
      </c>
      <c r="D67" s="48">
        <f t="shared" si="8"/>
        <v>0</v>
      </c>
      <c r="F67" s="22"/>
      <c r="G67" s="23" t="s">
        <v>48</v>
      </c>
      <c r="H67" s="23" t="s">
        <v>49</v>
      </c>
      <c r="I67" s="24" t="s">
        <v>50</v>
      </c>
    </row>
    <row r="68" spans="1:9" s="9" customFormat="1" ht="15" customHeight="1" thickTop="1" x14ac:dyDescent="0.2">
      <c r="F68" s="14" t="s">
        <v>83</v>
      </c>
      <c r="G68" s="15"/>
      <c r="H68" s="15"/>
      <c r="I68" s="11"/>
    </row>
    <row r="69" spans="1:9" s="9" customFormat="1" ht="15" customHeight="1" x14ac:dyDescent="0.2">
      <c r="F69" s="19" t="s">
        <v>84</v>
      </c>
      <c r="G69" s="36">
        <v>1</v>
      </c>
      <c r="H69" s="36">
        <v>1</v>
      </c>
      <c r="I69" s="47">
        <f t="shared" ref="I69:I73" si="9">G69-H69</f>
        <v>0</v>
      </c>
    </row>
    <row r="70" spans="1:9" s="9" customFormat="1" ht="15" customHeight="1" x14ac:dyDescent="0.2">
      <c r="F70" s="19" t="s">
        <v>85</v>
      </c>
      <c r="G70" s="36">
        <v>0</v>
      </c>
      <c r="H70" s="36">
        <v>0</v>
      </c>
      <c r="I70" s="47">
        <f t="shared" si="9"/>
        <v>0</v>
      </c>
    </row>
    <row r="71" spans="1:9" s="9" customFormat="1" ht="15" customHeight="1" x14ac:dyDescent="0.2">
      <c r="F71" s="19" t="s">
        <v>86</v>
      </c>
      <c r="G71" s="36">
        <v>0</v>
      </c>
      <c r="H71" s="36">
        <v>0</v>
      </c>
      <c r="I71" s="47">
        <f t="shared" si="9"/>
        <v>0</v>
      </c>
    </row>
    <row r="72" spans="1:9" s="9" customFormat="1" ht="15" customHeight="1" x14ac:dyDescent="0.2">
      <c r="F72" s="19" t="s">
        <v>34</v>
      </c>
      <c r="G72" s="36">
        <v>0</v>
      </c>
      <c r="H72" s="36">
        <v>0</v>
      </c>
      <c r="I72" s="47">
        <f t="shared" si="9"/>
        <v>0</v>
      </c>
    </row>
    <row r="73" spans="1:9" s="9" customFormat="1" ht="15" customHeight="1" x14ac:dyDescent="0.2">
      <c r="F73" s="21" t="s">
        <v>87</v>
      </c>
      <c r="G73" s="37">
        <f>SUM(G69:G72)</f>
        <v>1</v>
      </c>
      <c r="H73" s="37">
        <f>SUM(H69:H72)</f>
        <v>1</v>
      </c>
      <c r="I73" s="48">
        <f t="shared" si="9"/>
        <v>0</v>
      </c>
    </row>
    <row r="74" spans="1:9" s="9" customFormat="1" ht="15" customHeight="1" x14ac:dyDescent="0.2"/>
    <row r="75" spans="1:9" s="9" customFormat="1" ht="15" customHeight="1" x14ac:dyDescent="0.2"/>
    <row r="76" spans="1:9" s="9" customFormat="1" ht="15" customHeight="1" x14ac:dyDescent="0.2"/>
    <row r="77" spans="1:9" s="9" customFormat="1" ht="15" customHeight="1" x14ac:dyDescent="0.2">
      <c r="D77" s="26"/>
    </row>
    <row r="78" spans="1:9" s="9" customFormat="1" ht="19.5" customHeight="1" x14ac:dyDescent="0.2">
      <c r="B78" s="45"/>
      <c r="C78" s="45"/>
      <c r="D78" s="26"/>
      <c r="G78" s="9" t="s">
        <v>88</v>
      </c>
      <c r="H78" s="9" t="s">
        <v>91</v>
      </c>
    </row>
    <row r="79" spans="1:9" s="9" customFormat="1" ht="16.5" customHeight="1" x14ac:dyDescent="0.2">
      <c r="A79" s="25"/>
      <c r="B79" s="42"/>
      <c r="C79" s="42"/>
      <c r="D79" s="11"/>
      <c r="G79" s="31" t="s">
        <v>1</v>
      </c>
      <c r="H79" s="40">
        <f>C19</f>
        <v>1</v>
      </c>
    </row>
    <row r="80" spans="1:9" s="9" customFormat="1" ht="15" customHeight="1" x14ac:dyDescent="0.2">
      <c r="D80" s="26"/>
      <c r="G80" s="31" t="s">
        <v>51</v>
      </c>
      <c r="H80" s="41">
        <f>H27</f>
        <v>1</v>
      </c>
    </row>
    <row r="81" spans="1:8" s="9" customFormat="1" ht="15" customHeight="1" x14ac:dyDescent="0.2">
      <c r="D81" s="26"/>
      <c r="G81" s="31" t="s">
        <v>14</v>
      </c>
      <c r="H81" s="41">
        <f>C29</f>
        <v>1</v>
      </c>
    </row>
    <row r="82" spans="1:8" s="9" customFormat="1" ht="15" customHeight="1" x14ac:dyDescent="0.2">
      <c r="D82" s="26"/>
      <c r="G82" s="31" t="s">
        <v>58</v>
      </c>
      <c r="H82" s="41">
        <f>H38</f>
        <v>1</v>
      </c>
    </row>
    <row r="83" spans="1:8" s="9" customFormat="1" ht="15" customHeight="1" x14ac:dyDescent="0.2">
      <c r="D83" s="26"/>
      <c r="G83" s="31" t="s">
        <v>21</v>
      </c>
      <c r="H83" s="41">
        <f>C37</f>
        <v>1</v>
      </c>
    </row>
    <row r="84" spans="1:8" s="9" customFormat="1" ht="15" customHeight="1" x14ac:dyDescent="0.2">
      <c r="D84" s="26"/>
      <c r="G84" s="31" t="s">
        <v>65</v>
      </c>
      <c r="H84" s="41">
        <f>H49</f>
        <v>1</v>
      </c>
    </row>
    <row r="85" spans="1:8" s="9" customFormat="1" ht="15" customHeight="1" x14ac:dyDescent="0.2">
      <c r="D85" s="26"/>
      <c r="G85" s="31" t="s">
        <v>63</v>
      </c>
      <c r="H85" s="40">
        <f>C51</f>
        <v>1</v>
      </c>
    </row>
    <row r="86" spans="1:8" s="9" customFormat="1" ht="15" customHeight="1" x14ac:dyDescent="0.2">
      <c r="D86" s="26"/>
      <c r="G86" s="31" t="s">
        <v>89</v>
      </c>
      <c r="H86" s="40">
        <f>H64</f>
        <v>1</v>
      </c>
    </row>
    <row r="87" spans="1:8" s="9" customFormat="1" ht="15" customHeight="1" x14ac:dyDescent="0.2">
      <c r="D87" s="26"/>
      <c r="G87" s="31" t="s">
        <v>83</v>
      </c>
      <c r="H87" s="40">
        <f>H73</f>
        <v>1</v>
      </c>
    </row>
    <row r="88" spans="1:8" s="9" customFormat="1" ht="15" customHeight="1" x14ac:dyDescent="0.2">
      <c r="D88" s="26"/>
      <c r="G88" s="31" t="s">
        <v>90</v>
      </c>
      <c r="H88" s="40">
        <f>C67</f>
        <v>1</v>
      </c>
    </row>
    <row r="89" spans="1:8" s="9" customFormat="1" ht="15" customHeight="1" x14ac:dyDescent="0.2"/>
    <row r="90" spans="1:8" s="9" customFormat="1" ht="15" customHeight="1" x14ac:dyDescent="0.2"/>
    <row r="91" spans="1:8" s="9" customFormat="1" ht="15" customHeight="1" x14ac:dyDescent="0.2"/>
    <row r="92" spans="1:8" s="9" customFormat="1" ht="19.5" customHeight="1" x14ac:dyDescent="0.2"/>
    <row r="93" spans="1:8" s="9" customFormat="1" ht="17.100000000000001" customHeight="1" x14ac:dyDescent="0.2">
      <c r="A93" s="25"/>
      <c r="B93" s="46"/>
      <c r="C93" s="46"/>
      <c r="D93" s="11"/>
    </row>
    <row r="94" spans="1:8" s="9" customFormat="1" ht="15" customHeight="1" x14ac:dyDescent="0.2"/>
    <row r="95" spans="1:8" s="9" customFormat="1" ht="15" customHeight="1" x14ac:dyDescent="0.2"/>
    <row r="96" spans="1:8" s="9" customFormat="1" ht="15" customHeight="1" x14ac:dyDescent="0.2"/>
    <row r="97" spans="1:4" s="9" customFormat="1" ht="15" customHeight="1" x14ac:dyDescent="0.2"/>
    <row r="98" spans="1:4" s="9" customFormat="1" ht="15" customHeight="1" x14ac:dyDescent="0.2"/>
    <row r="99" spans="1:4" s="9" customFormat="1" ht="15" customHeight="1" x14ac:dyDescent="0.2">
      <c r="D99" s="26"/>
    </row>
    <row r="100" spans="1:4" s="9" customFormat="1" ht="19.5" customHeight="1" x14ac:dyDescent="0.2">
      <c r="D100" s="26"/>
    </row>
    <row r="101" spans="1:4" s="9" customFormat="1" x14ac:dyDescent="0.2"/>
    <row r="102" spans="1:4" s="9" customFormat="1" ht="17.100000000000001" customHeight="1" x14ac:dyDescent="0.2">
      <c r="A102" s="8"/>
      <c r="B102" s="8"/>
      <c r="C102" s="8"/>
      <c r="D102" s="11"/>
    </row>
    <row r="103" spans="1:4" s="9" customFormat="1" ht="15" customHeight="1" x14ac:dyDescent="0.2">
      <c r="D103" s="26"/>
    </row>
    <row r="104" spans="1:4" s="9" customFormat="1" ht="15" customHeight="1" x14ac:dyDescent="0.2">
      <c r="D104" s="26"/>
    </row>
    <row r="105" spans="1:4" s="9" customFormat="1" ht="15" customHeight="1" x14ac:dyDescent="0.2">
      <c r="D105" s="26"/>
    </row>
    <row r="106" spans="1:4" s="9" customFormat="1" ht="15" customHeight="1" x14ac:dyDescent="0.2">
      <c r="D106" s="26"/>
    </row>
    <row r="107" spans="1:4" s="9" customFormat="1" ht="15" customHeight="1" x14ac:dyDescent="0.2">
      <c r="D107" s="26"/>
    </row>
    <row r="108" spans="1:4" s="9" customFormat="1" ht="15" customHeight="1" x14ac:dyDescent="0.2">
      <c r="D108" s="26"/>
    </row>
    <row r="109" spans="1:4" s="9" customFormat="1" ht="15" customHeight="1" x14ac:dyDescent="0.2">
      <c r="D109" s="26"/>
    </row>
    <row r="110" spans="1:4" s="9" customFormat="1" ht="15" customHeight="1" x14ac:dyDescent="0.2">
      <c r="D110" s="26"/>
    </row>
    <row r="111" spans="1:4" s="9" customFormat="1" ht="15" customHeight="1" x14ac:dyDescent="0.2">
      <c r="D111" s="26"/>
    </row>
    <row r="112" spans="1:4" s="9" customFormat="1" ht="15" customHeight="1" x14ac:dyDescent="0.2">
      <c r="D112" s="26"/>
    </row>
    <row r="113" spans="1:4" s="9" customFormat="1" ht="15" customHeight="1" x14ac:dyDescent="0.2">
      <c r="D113" s="26"/>
    </row>
    <row r="114" spans="1:4" s="9" customFormat="1" ht="15" customHeight="1" x14ac:dyDescent="0.2">
      <c r="D114" s="26"/>
    </row>
    <row r="115" spans="1:4" s="9" customFormat="1" ht="15" customHeight="1" x14ac:dyDescent="0.2">
      <c r="D115" s="26"/>
    </row>
    <row r="116" spans="1:4" s="9" customFormat="1" ht="19.5" customHeight="1" x14ac:dyDescent="0.2">
      <c r="D116" s="26"/>
    </row>
    <row r="117" spans="1:4" s="9" customFormat="1" x14ac:dyDescent="0.2">
      <c r="A117" s="8"/>
      <c r="B117" s="8"/>
      <c r="C117" s="8"/>
      <c r="D117" s="11"/>
    </row>
    <row r="118" spans="1:4" s="9" customFormat="1" x14ac:dyDescent="0.2">
      <c r="A118" s="8"/>
      <c r="B118" s="8"/>
      <c r="C118" s="8"/>
      <c r="D118" s="11"/>
    </row>
    <row r="119" spans="1:4" s="9" customFormat="1" x14ac:dyDescent="0.2">
      <c r="A119" s="8"/>
      <c r="B119" s="8"/>
      <c r="C119" s="8"/>
      <c r="D119" s="11"/>
    </row>
    <row r="120" spans="1:4" s="9" customFormat="1" x14ac:dyDescent="0.2">
      <c r="A120" s="8"/>
      <c r="B120" s="8"/>
      <c r="C120" s="8"/>
      <c r="D120" s="11"/>
    </row>
    <row r="121" spans="1:4" s="9" customFormat="1" x14ac:dyDescent="0.2">
      <c r="A121" s="8"/>
      <c r="B121" s="8"/>
      <c r="C121" s="8"/>
      <c r="D121" s="11"/>
    </row>
    <row r="122" spans="1:4" s="9" customFormat="1" x14ac:dyDescent="0.2">
      <c r="A122" s="8"/>
      <c r="B122" s="8"/>
      <c r="C122" s="8"/>
      <c r="D122" s="11"/>
    </row>
    <row r="123" spans="1:4" s="9" customFormat="1" x14ac:dyDescent="0.2">
      <c r="A123" s="8"/>
      <c r="B123" s="8"/>
      <c r="C123" s="8"/>
      <c r="D123" s="11"/>
    </row>
    <row r="124" spans="1:4" s="9" customFormat="1" x14ac:dyDescent="0.2">
      <c r="A124" s="8"/>
      <c r="B124" s="8"/>
      <c r="C124" s="8"/>
      <c r="D124" s="11"/>
    </row>
    <row r="125" spans="1:4" s="9" customFormat="1" x14ac:dyDescent="0.2">
      <c r="A125" s="8"/>
      <c r="B125" s="8"/>
      <c r="C125" s="8"/>
      <c r="D125" s="11"/>
    </row>
    <row r="126" spans="1:4" s="9" customFormat="1" x14ac:dyDescent="0.2">
      <c r="A126" s="8"/>
      <c r="B126" s="8"/>
      <c r="C126" s="8"/>
      <c r="D126" s="11"/>
    </row>
    <row r="127" spans="1:4" s="9" customFormat="1" x14ac:dyDescent="0.2">
      <c r="A127" s="8"/>
      <c r="B127" s="8"/>
      <c r="C127" s="8"/>
      <c r="D127" s="11"/>
    </row>
    <row r="128" spans="1:4" s="9" customFormat="1" x14ac:dyDescent="0.2">
      <c r="A128" s="8"/>
      <c r="B128" s="8"/>
      <c r="C128" s="8"/>
      <c r="D128" s="11"/>
    </row>
    <row r="129" spans="1:4" s="9" customFormat="1" x14ac:dyDescent="0.2">
      <c r="A129" s="8"/>
      <c r="B129" s="8"/>
      <c r="C129" s="8"/>
      <c r="D129" s="11"/>
    </row>
    <row r="130" spans="1:4" s="9" customFormat="1" x14ac:dyDescent="0.2">
      <c r="A130" s="8"/>
      <c r="B130" s="8"/>
      <c r="C130" s="8"/>
      <c r="D130" s="11"/>
    </row>
    <row r="131" spans="1:4" s="9" customFormat="1" x14ac:dyDescent="0.2">
      <c r="A131" s="8"/>
      <c r="B131" s="8"/>
      <c r="C131" s="8"/>
      <c r="D131" s="11"/>
    </row>
    <row r="132" spans="1:4" s="9" customFormat="1" x14ac:dyDescent="0.2">
      <c r="A132" s="8"/>
      <c r="B132" s="8"/>
      <c r="C132" s="8"/>
      <c r="D132" s="11"/>
    </row>
    <row r="133" spans="1:4" s="9" customFormat="1" x14ac:dyDescent="0.2">
      <c r="A133" s="8"/>
      <c r="B133" s="8"/>
      <c r="C133" s="8"/>
      <c r="D133" s="11"/>
    </row>
    <row r="134" spans="1:4" x14ac:dyDescent="0.2">
      <c r="A134" s="32"/>
      <c r="B134" s="32"/>
      <c r="C134" s="32"/>
      <c r="D134" s="33"/>
    </row>
    <row r="135" spans="1:4" x14ac:dyDescent="0.2">
      <c r="A135" s="32"/>
      <c r="B135" s="32"/>
      <c r="C135" s="32"/>
      <c r="D135" s="33"/>
    </row>
    <row r="136" spans="1:4" x14ac:dyDescent="0.2">
      <c r="A136" s="32"/>
      <c r="B136" s="32"/>
      <c r="C136" s="32"/>
      <c r="D136" s="33"/>
    </row>
    <row r="137" spans="1:4" x14ac:dyDescent="0.2">
      <c r="A137" s="32"/>
      <c r="B137" s="32"/>
      <c r="C137" s="32"/>
      <c r="D137" s="33"/>
    </row>
  </sheetData>
  <conditionalFormatting sqref="E18:E19">
    <cfRule type="cellIs" dxfId="17" priority="88" stopIfTrue="1" operator="lessThan">
      <formula>0</formula>
    </cfRule>
    <cfRule type="dataBar" priority="89">
      <dataBar showValue="0">
        <cfvo type="num" val="0"/>
        <cfvo type="num" val="$B$19"/>
        <color rgb="FF63C384"/>
      </dataBar>
      <extLst>
        <ext xmlns:x14="http://schemas.microsoft.com/office/spreadsheetml/2009/9/main" uri="{B025F937-C7B1-47D3-B67F-A62EFF666E3E}">
          <x14:id>{56A56D9B-ADBA-4E49-8F2F-0BCE7F0DE643}</x14:id>
        </ext>
      </extLst>
    </cfRule>
  </conditionalFormatting>
  <conditionalFormatting sqref="C19">
    <cfRule type="cellIs" dxfId="16" priority="31" operator="greaterThan">
      <formula>$B$19</formula>
    </cfRule>
    <cfRule type="dataBar" priority="32">
      <dataBar>
        <cfvo type="num" val="0"/>
        <cfvo type="num" val="$B$19"/>
        <color theme="8" tint="0.59999389629810485"/>
      </dataBar>
      <extLst>
        <ext xmlns:x14="http://schemas.microsoft.com/office/spreadsheetml/2009/9/main" uri="{B025F937-C7B1-47D3-B67F-A62EFF666E3E}">
          <x14:id>{E5BE5CB5-12B9-4EAD-BC3A-8D8F5E2DDA81}</x14:id>
        </ext>
      </extLst>
    </cfRule>
  </conditionalFormatting>
  <conditionalFormatting sqref="C29">
    <cfRule type="cellIs" dxfId="15" priority="26" operator="greaterThan">
      <formula>$B$29</formula>
    </cfRule>
    <cfRule type="dataBar" priority="27">
      <dataBar>
        <cfvo type="num" val="0"/>
        <cfvo type="num" val="$B$29"/>
        <color theme="8" tint="0.59999389629810485"/>
      </dataBar>
      <extLst>
        <ext xmlns:x14="http://schemas.microsoft.com/office/spreadsheetml/2009/9/main" uri="{B025F937-C7B1-47D3-B67F-A62EFF666E3E}">
          <x14:id>{9F195133-246C-4066-B091-FB70AB155078}</x14:id>
        </ext>
      </extLst>
    </cfRule>
  </conditionalFormatting>
  <conditionalFormatting sqref="C37">
    <cfRule type="cellIs" dxfId="14" priority="24" operator="greaterThan">
      <formula>$B$37</formula>
    </cfRule>
    <cfRule type="dataBar" priority="25">
      <dataBar>
        <cfvo type="num" val="0"/>
        <cfvo type="num" val="$B$37"/>
        <color theme="8" tint="0.59999389629810485"/>
      </dataBar>
      <extLst>
        <ext xmlns:x14="http://schemas.microsoft.com/office/spreadsheetml/2009/9/main" uri="{B025F937-C7B1-47D3-B67F-A62EFF666E3E}">
          <x14:id>{B747E226-0280-4AC2-9802-3958A49AC8E7}</x14:id>
        </ext>
      </extLst>
    </cfRule>
  </conditionalFormatting>
  <conditionalFormatting sqref="H38">
    <cfRule type="cellIs" dxfId="13" priority="22" operator="greaterThan">
      <formula>$B$19+$G$38</formula>
    </cfRule>
    <cfRule type="dataBar" priority="23">
      <dataBar>
        <cfvo type="num" val="0"/>
        <cfvo type="num" val="$G$38"/>
        <color theme="8" tint="0.59999389629810485"/>
      </dataBar>
      <extLst>
        <ext xmlns:x14="http://schemas.microsoft.com/office/spreadsheetml/2009/9/main" uri="{B025F937-C7B1-47D3-B67F-A62EFF666E3E}">
          <x14:id>{D8B4D2AD-D6A3-4E77-A053-F3C65895CF8C}</x14:id>
        </ext>
      </extLst>
    </cfRule>
  </conditionalFormatting>
  <conditionalFormatting sqref="H27">
    <cfRule type="cellIs" dxfId="12" priority="20" operator="greaterThan">
      <formula>$G$27</formula>
    </cfRule>
    <cfRule type="dataBar" priority="21">
      <dataBar>
        <cfvo type="num" val="0"/>
        <cfvo type="num" val="$G$27"/>
        <color theme="8" tint="0.59999389629810485"/>
      </dataBar>
      <extLst>
        <ext xmlns:x14="http://schemas.microsoft.com/office/spreadsheetml/2009/9/main" uri="{B025F937-C7B1-47D3-B67F-A62EFF666E3E}">
          <x14:id>{9342097B-28A8-4685-A41F-FF07771A6048}</x14:id>
        </ext>
      </extLst>
    </cfRule>
  </conditionalFormatting>
  <conditionalFormatting sqref="H49">
    <cfRule type="cellIs" dxfId="11" priority="18" operator="greaterThan">
      <formula>$G$49</formula>
    </cfRule>
    <cfRule type="dataBar" priority="19">
      <dataBar>
        <cfvo type="num" val="0"/>
        <cfvo type="num" val="$G$49"/>
        <color theme="8" tint="0.59999389629810485"/>
      </dataBar>
      <extLst>
        <ext xmlns:x14="http://schemas.microsoft.com/office/spreadsheetml/2009/9/main" uri="{B025F937-C7B1-47D3-B67F-A62EFF666E3E}">
          <x14:id>{A35E0375-EA46-4E6F-84A1-DF9433136153}</x14:id>
        </ext>
      </extLst>
    </cfRule>
  </conditionalFormatting>
  <conditionalFormatting sqref="H64">
    <cfRule type="cellIs" dxfId="10" priority="16" operator="greaterThan">
      <formula>$G$64</formula>
    </cfRule>
    <cfRule type="dataBar" priority="17">
      <dataBar>
        <cfvo type="num" val="0"/>
        <cfvo type="num" val="$G$64"/>
        <color theme="8" tint="0.59999389629810485"/>
      </dataBar>
      <extLst>
        <ext xmlns:x14="http://schemas.microsoft.com/office/spreadsheetml/2009/9/main" uri="{B025F937-C7B1-47D3-B67F-A62EFF666E3E}">
          <x14:id>{719D0C6E-82A6-49F4-BB35-08F7DDC20FE5}</x14:id>
        </ext>
      </extLst>
    </cfRule>
  </conditionalFormatting>
  <conditionalFormatting sqref="C51">
    <cfRule type="cellIs" dxfId="9" priority="14" operator="greaterThan">
      <formula>$B$51</formula>
    </cfRule>
    <cfRule type="dataBar" priority="15">
      <dataBar>
        <cfvo type="num" val="0"/>
        <cfvo type="num" val="$B$51"/>
        <color theme="8" tint="0.59999389629810485"/>
      </dataBar>
      <extLst>
        <ext xmlns:x14="http://schemas.microsoft.com/office/spreadsheetml/2009/9/main" uri="{B025F937-C7B1-47D3-B67F-A62EFF666E3E}">
          <x14:id>{441B69B0-0DD6-4B48-9169-EA090B0833DE}</x14:id>
        </ext>
      </extLst>
    </cfRule>
  </conditionalFormatting>
  <conditionalFormatting sqref="H73">
    <cfRule type="cellIs" dxfId="8" priority="12" operator="greaterThan">
      <formula>$G$73</formula>
    </cfRule>
    <cfRule type="dataBar" priority="13">
      <dataBar>
        <cfvo type="num" val="0"/>
        <cfvo type="num" val="$G$73"/>
        <color theme="8" tint="0.59999389629810485"/>
      </dataBar>
      <extLst>
        <ext xmlns:x14="http://schemas.microsoft.com/office/spreadsheetml/2009/9/main" uri="{B025F937-C7B1-47D3-B67F-A62EFF666E3E}">
          <x14:id>{DB0FE6EB-CB35-414B-9986-BDB2E9CFB0B6}</x14:id>
        </ext>
      </extLst>
    </cfRule>
  </conditionalFormatting>
  <conditionalFormatting sqref="C67">
    <cfRule type="cellIs" dxfId="7" priority="10" operator="greaterThan">
      <formula>$B$67</formula>
    </cfRule>
    <cfRule type="dataBar" priority="11">
      <dataBar>
        <cfvo type="num" val="0"/>
        <cfvo type="num" val="$B$67"/>
        <color theme="8" tint="0.59999389629810485"/>
      </dataBar>
      <extLst>
        <ext xmlns:x14="http://schemas.microsoft.com/office/spreadsheetml/2009/9/main" uri="{B025F937-C7B1-47D3-B67F-A62EFF666E3E}">
          <x14:id>{C17FF10B-59C1-4F57-AD20-6668F4097555}</x14:id>
        </ext>
      </extLst>
    </cfRule>
  </conditionalFormatting>
  <pageMargins left="0.7" right="0.7" top="0.75" bottom="0.75" header="0.3" footer="0.3"/>
  <pageSetup paperSize="9" orientation="portrait" horizontalDpi="4294967293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56D9B-ADBA-4E49-8F2F-0BCE7F0DE643}">
            <x14:dataBar minLength="0" maxLength="100" gradient="0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E18:E19</xm:sqref>
        </x14:conditionalFormatting>
        <x14:conditionalFormatting xmlns:xm="http://schemas.microsoft.com/office/excel/2006/main">
          <x14:cfRule type="dataBar" id="{E5BE5CB5-12B9-4EAD-BC3A-8D8F5E2DDA81}">
            <x14:dataBar minLength="0" maxLength="100" gradient="0" direction="leftToRight">
              <x14:cfvo type="num">
                <xm:f>0</xm:f>
              </x14:cfvo>
              <x14:cfvo type="num">
                <xm:f>$B$19</xm:f>
              </x14:cfvo>
              <x14:negativeFillColor rgb="FFFF0000"/>
              <x14:axisColor rgb="FF000000"/>
            </x14:dataBar>
          </x14:cfRule>
          <xm:sqref>C19</xm:sqref>
        </x14:conditionalFormatting>
        <x14:conditionalFormatting xmlns:xm="http://schemas.microsoft.com/office/excel/2006/main">
          <x14:cfRule type="dataBar" id="{9F195133-246C-4066-B091-FB70AB155078}">
            <x14:dataBar minLength="0" maxLength="100" gradient="0" direction="leftToRight">
              <x14:cfvo type="num">
                <xm:f>0</xm:f>
              </x14:cfvo>
              <x14:cfvo type="num">
                <xm:f>$B$29</xm:f>
              </x14:cfvo>
              <x14:negativeFillColor rgb="FFFF0000"/>
              <x14:axisColor rgb="FF000000"/>
            </x14:dataBar>
          </x14:cfRule>
          <xm:sqref>C29</xm:sqref>
        </x14:conditionalFormatting>
        <x14:conditionalFormatting xmlns:xm="http://schemas.microsoft.com/office/excel/2006/main">
          <x14:cfRule type="dataBar" id="{B747E226-0280-4AC2-9802-3958A49AC8E7}">
            <x14:dataBar minLength="0" maxLength="100" gradient="0" direction="leftToRight">
              <x14:cfvo type="num">
                <xm:f>0</xm:f>
              </x14:cfvo>
              <x14:cfvo type="num">
                <xm:f>$B$37</xm:f>
              </x14:cfvo>
              <x14:negativeFillColor rgb="FFFF0000"/>
              <x14:axisColor rgb="FF000000"/>
            </x14:dataBar>
          </x14:cfRule>
          <xm:sqref>C37</xm:sqref>
        </x14:conditionalFormatting>
        <x14:conditionalFormatting xmlns:xm="http://schemas.microsoft.com/office/excel/2006/main">
          <x14:cfRule type="dataBar" id="{D8B4D2AD-D6A3-4E77-A053-F3C65895CF8C}">
            <x14:dataBar minLength="0" maxLength="100" gradient="0" direction="leftToRight">
              <x14:cfvo type="num">
                <xm:f>0</xm:f>
              </x14:cfvo>
              <x14:cfvo type="num">
                <xm:f>$G$38</xm:f>
              </x14:cfvo>
              <x14:negativeFillColor rgb="FFFF0000"/>
              <x14:axisColor rgb="FF000000"/>
            </x14:dataBar>
          </x14:cfRule>
          <xm:sqref>H38</xm:sqref>
        </x14:conditionalFormatting>
        <x14:conditionalFormatting xmlns:xm="http://schemas.microsoft.com/office/excel/2006/main">
          <x14:cfRule type="dataBar" id="{9342097B-28A8-4685-A41F-FF07771A6048}">
            <x14:dataBar minLength="0" maxLength="100" gradient="0" direction="leftToRight">
              <x14:cfvo type="num">
                <xm:f>0</xm:f>
              </x14:cfvo>
              <x14:cfvo type="num">
                <xm:f>$G$27</xm:f>
              </x14:cfvo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A35E0375-EA46-4E6F-84A1-DF9433136153}">
            <x14:dataBar minLength="0" maxLength="100" gradient="0" direction="leftToRight">
              <x14:cfvo type="num">
                <xm:f>0</xm:f>
              </x14:cfvo>
              <x14:cfvo type="num">
                <xm:f>$G$49</xm:f>
              </x14:cfvo>
              <x14:negativeFillColor rgb="FFFF0000"/>
              <x14:axisColor rgb="FF000000"/>
            </x14:dataBar>
          </x14:cfRule>
          <xm:sqref>H49</xm:sqref>
        </x14:conditionalFormatting>
        <x14:conditionalFormatting xmlns:xm="http://schemas.microsoft.com/office/excel/2006/main">
          <x14:cfRule type="dataBar" id="{719D0C6E-82A6-49F4-BB35-08F7DDC20FE5}">
            <x14:dataBar minLength="0" maxLength="100" gradient="0" direction="leftToRight">
              <x14:cfvo type="num">
                <xm:f>0</xm:f>
              </x14:cfvo>
              <x14:cfvo type="num">
                <xm:f>$G$64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441B69B0-0DD6-4B48-9169-EA090B0833DE}">
            <x14:dataBar minLength="0" maxLength="100" gradient="0" direction="leftToRight">
              <x14:cfvo type="num">
                <xm:f>0</xm:f>
              </x14:cfvo>
              <x14:cfvo type="num">
                <xm:f>$B$51</xm:f>
              </x14:cfvo>
              <x14:negativeFillColor rgb="FFFF0000"/>
              <x14:axisColor rgb="FF000000"/>
            </x14:dataBar>
          </x14:cfRule>
          <xm:sqref>C51</xm:sqref>
        </x14:conditionalFormatting>
        <x14:conditionalFormatting xmlns:xm="http://schemas.microsoft.com/office/excel/2006/main">
          <x14:cfRule type="dataBar" id="{DB0FE6EB-CB35-414B-9986-BDB2E9CFB0B6}">
            <x14:dataBar minLength="0" maxLength="100" gradient="0" direction="leftToRight">
              <x14:cfvo type="num">
                <xm:f>0</xm:f>
              </x14:cfvo>
              <x14:cfvo type="num">
                <xm:f>$G$73</xm:f>
              </x14:cfvo>
              <x14:negativeFillColor rgb="FFFF0000"/>
              <x14:axisColor rgb="FF000000"/>
            </x14:dataBar>
          </x14:cfRule>
          <xm:sqref>H73</xm:sqref>
        </x14:conditionalFormatting>
        <x14:conditionalFormatting xmlns:xm="http://schemas.microsoft.com/office/excel/2006/main">
          <x14:cfRule type="dataBar" id="{C17FF10B-59C1-4F57-AD20-6668F4097555}">
            <x14:dataBar minLength="0" maxLength="100" gradient="0" direction="leftToRight">
              <x14:cfvo type="num">
                <xm:f>0</xm:f>
              </x14:cfvo>
              <x14:cfvo type="num">
                <xm:f>$B$67</xm:f>
              </x14:cfvo>
              <x14:negativeFillColor rgb="FFFF0000"/>
              <x14:axisColor rgb="FF000000"/>
            </x14:dataBar>
          </x14:cfRule>
          <xm:sqref>C67</xm:sqref>
        </x14:conditionalFormatting>
        <x14:conditionalFormatting xmlns:xm="http://schemas.microsoft.com/office/excel/2006/main">
          <x14:cfRule type="iconSet" priority="66" id="{B36F1F3A-733C-4B81-9BC8-4790A7F4B98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D19</xm:sqref>
        </x14:conditionalFormatting>
        <x14:conditionalFormatting xmlns:xm="http://schemas.microsoft.com/office/excel/2006/main">
          <x14:cfRule type="iconSet" priority="61" id="{93E62DF1-BEFA-4A12-B5B7-741464A90E8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D8:D18</xm:sqref>
        </x14:conditionalFormatting>
        <x14:conditionalFormatting xmlns:xm="http://schemas.microsoft.com/office/excel/2006/main">
          <x14:cfRule type="iconSet" priority="60" id="{8289C553-78F6-458F-8984-34B194F5138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I21:I26</xm:sqref>
        </x14:conditionalFormatting>
        <x14:conditionalFormatting xmlns:xm="http://schemas.microsoft.com/office/excel/2006/main">
          <x14:cfRule type="iconSet" priority="59" id="{CCD442D1-AC58-45CA-9873-EFF45629EF9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D24:D28</xm:sqref>
        </x14:conditionalFormatting>
        <x14:conditionalFormatting xmlns:xm="http://schemas.microsoft.com/office/excel/2006/main">
          <x14:cfRule type="iconSet" priority="58" id="{6B1E4C7E-93BF-4F2F-8F7D-089A8289CB9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I32:I37</xm:sqref>
        </x14:conditionalFormatting>
        <x14:conditionalFormatting xmlns:xm="http://schemas.microsoft.com/office/excel/2006/main">
          <x14:cfRule type="iconSet" priority="57" id="{862CF378-6B27-4C50-9B2B-2C8D8AE532D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D34:D36</xm:sqref>
        </x14:conditionalFormatting>
        <x14:conditionalFormatting xmlns:xm="http://schemas.microsoft.com/office/excel/2006/main">
          <x14:cfRule type="iconSet" priority="56" id="{37A49157-F17A-48D4-9676-C0B6D6DED1D8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I43:I48</xm:sqref>
        </x14:conditionalFormatting>
        <x14:conditionalFormatting xmlns:xm="http://schemas.microsoft.com/office/excel/2006/main">
          <x14:cfRule type="iconSet" priority="55" id="{D855BA34-A9EB-423C-8435-6B1D15C2A9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D42:D50</xm:sqref>
        </x14:conditionalFormatting>
        <x14:conditionalFormatting xmlns:xm="http://schemas.microsoft.com/office/excel/2006/main">
          <x14:cfRule type="iconSet" priority="54" id="{F397292B-B08E-4E30-A792-C95EA6D1108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I54:I63</xm:sqref>
        </x14:conditionalFormatting>
        <x14:conditionalFormatting xmlns:xm="http://schemas.microsoft.com/office/excel/2006/main">
          <x14:cfRule type="iconSet" priority="53" id="{719218FB-5594-46F5-B5DC-49F00A416E29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I69:I72</xm:sqref>
        </x14:conditionalFormatting>
        <x14:conditionalFormatting xmlns:xm="http://schemas.microsoft.com/office/excel/2006/main">
          <x14:cfRule type="iconSet" priority="52" id="{29938B0E-FA03-4D9C-B6DE-2054DCFDBE47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D56:D66</xm:sqref>
        </x14:conditionalFormatting>
        <x14:conditionalFormatting xmlns:xm="http://schemas.microsoft.com/office/excel/2006/main">
          <x14:cfRule type="iconSet" priority="51" id="{FEF48151-9A38-4FA6-9827-B59715EF12F6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</xm:sqref>
        </x14:conditionalFormatting>
        <x14:conditionalFormatting xmlns:xm="http://schemas.microsoft.com/office/excel/2006/main">
          <x14:cfRule type="iconSet" priority="9" id="{26231D9F-EE04-4932-BAD9-45DACEEB206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I27</xm:sqref>
        </x14:conditionalFormatting>
        <x14:conditionalFormatting xmlns:xm="http://schemas.microsoft.com/office/excel/2006/main">
          <x14:cfRule type="iconSet" priority="8" id="{2BAC178B-CE0F-45A2-8A29-90A213EA9F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D29</xm:sqref>
        </x14:conditionalFormatting>
        <x14:conditionalFormatting xmlns:xm="http://schemas.microsoft.com/office/excel/2006/main">
          <x14:cfRule type="iconSet" priority="7" id="{FF4B5B55-9533-400D-82F9-45C374C3B4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I38</xm:sqref>
        </x14:conditionalFormatting>
        <x14:conditionalFormatting xmlns:xm="http://schemas.microsoft.com/office/excel/2006/main">
          <x14:cfRule type="iconSet" priority="6" id="{16AE03A3-0AEA-4387-A128-B862941CB8B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I49</xm:sqref>
        </x14:conditionalFormatting>
        <x14:conditionalFormatting xmlns:xm="http://schemas.microsoft.com/office/excel/2006/main">
          <x14:cfRule type="iconSet" priority="5" id="{749D728C-08BA-4259-A812-47383B59AB1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D37</xm:sqref>
        </x14:conditionalFormatting>
        <x14:conditionalFormatting xmlns:xm="http://schemas.microsoft.com/office/excel/2006/main">
          <x14:cfRule type="iconSet" priority="4" id="{36A37325-A6FF-4A89-967C-BDAE8DC031BF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I64</xm:sqref>
        </x14:conditionalFormatting>
        <x14:conditionalFormatting xmlns:xm="http://schemas.microsoft.com/office/excel/2006/main">
          <x14:cfRule type="iconSet" priority="3" id="{BDE03009-3BFF-4102-AD85-3569D57E433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D51</xm:sqref>
        </x14:conditionalFormatting>
        <x14:conditionalFormatting xmlns:xm="http://schemas.microsoft.com/office/excel/2006/main">
          <x14:cfRule type="iconSet" priority="2" id="{1C56816C-A4BD-44C0-B847-668CEDCCA2D3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I73</xm:sqref>
        </x14:conditionalFormatting>
        <x14:conditionalFormatting xmlns:xm="http://schemas.microsoft.com/office/excel/2006/main">
          <x14:cfRule type="iconSet" priority="1" id="{31E3EBDF-27E0-4055-B6C2-EC3E1E5CBFCB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D67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 xsi:nil="true"/>
    <ApprovalStatus xmlns="4873beb7-5857-4685-be1f-d57550cc96cc">InProgress</ApprovalStatus>
    <MarketSpecific xmlns="4873beb7-5857-4685-be1f-d57550cc96cc">false</MarketSpecific>
    <PrimaryImageGen xmlns="4873beb7-5857-4685-be1f-d57550cc96cc">true</PrimaryImageGen>
    <ThumbnailAssetId xmlns="4873beb7-5857-4685-be1f-d57550cc96cc" xsi:nil="true"/>
    <LegacyData xmlns="4873beb7-5857-4685-be1f-d57550cc96cc" xsi:nil="true"/>
    <BlockPublish xmlns="4873beb7-5857-4685-be1f-d57550cc96cc">false</BlockPublish>
    <BusinessGroup xmlns="4873beb7-5857-4685-be1f-d57550cc96cc" xsi:nil="true"/>
    <TPFriendlyName xmlns="4873beb7-5857-4685-be1f-d57550cc96cc" xsi:nil="true"/>
    <NumericId xmlns="4873beb7-5857-4685-be1f-d57550cc96cc" xsi:nil="true"/>
    <APEditor xmlns="4873beb7-5857-4685-be1f-d57550cc96cc">
      <UserInfo>
        <DisplayName/>
        <AccountId xsi:nil="true"/>
        <AccountType/>
      </UserInfo>
    </APEditor>
    <SourceTitle xmlns="4873beb7-5857-4685-be1f-d57550cc96cc" xsi:nil="true"/>
    <OpenTemplate xmlns="4873beb7-5857-4685-be1f-d57550cc96cc">true</OpenTemplate>
    <UALocComments xmlns="4873beb7-5857-4685-be1f-d57550cc96cc" xsi:nil="true"/>
    <IntlLangReviewDate xmlns="4873beb7-5857-4685-be1f-d57550cc96cc">2010-11-04T19:53:00+00:00</IntlLangReviewDate>
    <PublishStatusLookup xmlns="4873beb7-5857-4685-be1f-d57550cc96cc">
      <Value>1072409</Value>
      <Value>1299784</Value>
    </PublishStatusLookup>
    <ParentAssetId xmlns="4873beb7-5857-4685-be1f-d57550cc96cc" xsi:nil="true"/>
    <LastPublishResultLookup xmlns="4873beb7-5857-4685-be1f-d57550cc96cc" xsi:nil="true"/>
    <MachineTranslated xmlns="4873beb7-5857-4685-be1f-d57550cc96cc">false</MachineTranslated>
    <Providers xmlns="4873beb7-5857-4685-be1f-d57550cc96cc" xsi:nil="true"/>
    <OriginalSourceMarket xmlns="4873beb7-5857-4685-be1f-d57550cc96cc" xsi:nil="true"/>
    <APDescription xmlns="4873beb7-5857-4685-be1f-d57550cc96cc" xsi:nil="true"/>
    <ClipArtFilename xmlns="4873beb7-5857-4685-be1f-d57550cc96cc" xsi:nil="true"/>
    <IntlLangReview xmlns="4873beb7-5857-4685-be1f-d57550cc96cc" xsi:nil="true"/>
    <UAProjectedTotalWords xmlns="4873beb7-5857-4685-be1f-d57550cc96cc" xsi:nil="true"/>
    <OutputCachingOn xmlns="4873beb7-5857-4685-be1f-d57550cc96cc">false</OutputCachingOn>
    <ContentItem xmlns="4873beb7-5857-4685-be1f-d57550cc96cc" xsi:nil="true"/>
    <AverageRating xmlns="4873beb7-5857-4685-be1f-d57550cc96cc" xsi:nil="true"/>
    <TPInstallLocation xmlns="4873beb7-5857-4685-be1f-d57550cc96cc" xsi:nil="true"/>
    <APAuthor xmlns="4873beb7-5857-4685-be1f-d57550cc96cc">
      <UserInfo>
        <DisplayName/>
        <AccountId>92</AccountId>
        <AccountType/>
      </UserInfo>
    </APAuthor>
    <TPCommandLine xmlns="4873beb7-5857-4685-be1f-d57550cc96cc" xsi:nil="true"/>
    <TPAppVersion xmlns="4873beb7-5857-4685-be1f-d57550cc96cc" xsi:nil="true"/>
    <EditorialStatus xmlns="4873beb7-5857-4685-be1f-d57550cc96cc" xsi:nil="true"/>
    <LastModifiedDateTime xmlns="4873beb7-5857-4685-be1f-d57550cc96cc">2010-11-04T19:53:00+00:00</LastModifiedDateTim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Provider xmlns="4873beb7-5857-4685-be1f-d57550cc96cc" xsi:nil="true"/>
    <AcquiredFrom xmlns="4873beb7-5857-4685-be1f-d57550cc96cc">Internal MS</AcquiredFrom>
    <FriendlyTitle xmlns="4873beb7-5857-4685-be1f-d57550cc96cc" xsi:nil="true"/>
    <LastHandOff xmlns="4873beb7-5857-4685-be1f-d57550cc96cc" xsi:nil="true"/>
    <AssetStart xmlns="4873beb7-5857-4685-be1f-d57550cc96cc">2010-11-04T19:53:40+00:00</AssetStart>
    <TPClientViewer xmlns="4873beb7-5857-4685-be1f-d57550cc96cc" xsi:nil="true"/>
    <UACurrentWords xmlns="4873beb7-5857-4685-be1f-d57550cc96cc" xsi:nil="true"/>
    <ArtSampleDocs xmlns="4873beb7-5857-4685-be1f-d57550cc96cc" xsi:nil="true"/>
    <UALocRecommendation xmlns="4873beb7-5857-4685-be1f-d57550cc96cc">Localize</UALocRecommendation>
    <Manager xmlns="4873beb7-5857-4685-be1f-d57550cc96cc" xsi:nil="true"/>
    <ShowIn xmlns="4873beb7-5857-4685-be1f-d57550cc96cc">Show everywhere</ShowIn>
    <UANotes xmlns="4873beb7-5857-4685-be1f-d57550cc96cc" xsi:nil="true"/>
    <TemplateStatus xmlns="4873beb7-5857-4685-be1f-d57550cc96cc" xsi:nil="true"/>
    <CSXHash xmlns="4873beb7-5857-4685-be1f-d57550cc96cc" xsi:nil="true"/>
    <Downloads xmlns="4873beb7-5857-4685-be1f-d57550cc96cc">0</Downloads>
    <VoteCount xmlns="4873beb7-5857-4685-be1f-d57550cc96cc" xsi:nil="true"/>
    <OOCacheId xmlns="4873beb7-5857-4685-be1f-d57550cc96cc" xsi:nil="true"/>
    <IsDeleted xmlns="4873beb7-5857-4685-be1f-d57550cc96cc">false</IsDeleted>
    <AssetExpire xmlns="4873beb7-5857-4685-be1f-d57550cc96cc">2029-05-12T07:00:00+00:00</AssetExpire>
    <DSATActionTaken xmlns="4873beb7-5857-4685-be1f-d57550cc96cc" xsi:nil="true"/>
    <CSXSubmissionMarket xmlns="4873beb7-5857-4685-be1f-d57550cc96cc" xsi:nil="true"/>
    <TPExecutable xmlns="4873beb7-5857-4685-be1f-d57550cc96cc" xsi:nil="true"/>
    <EditorialTags xmlns="4873beb7-5857-4685-be1f-d57550cc96cc" xsi:nil="true"/>
    <SubmitterId xmlns="4873beb7-5857-4685-be1f-d57550cc96cc" xsi:nil="true"/>
    <ApprovalLog xmlns="4873beb7-5857-4685-be1f-d57550cc96cc" xsi:nil="true"/>
    <BugNumber xmlns="4873beb7-5857-4685-be1f-d57550cc96cc" xsi:nil="true"/>
    <CSXSubmissionDate xmlns="4873beb7-5857-4685-be1f-d57550cc96cc" xsi:nil="true"/>
    <CSXUpdate xmlns="4873beb7-5857-4685-be1f-d57550cc96cc">false</CSXUpdate>
    <AssetType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 xsi:nil="true"/>
    <AssetId xmlns="4873beb7-5857-4685-be1f-d57550cc96cc">TP102264313</AssetId>
    <PolicheckWords xmlns="4873beb7-5857-4685-be1f-d57550cc96cc" xsi:nil="true"/>
    <TPLaunchHelpLink xmlns="4873beb7-5857-4685-be1f-d57550cc96cc" xsi:nil="true"/>
    <IntlLocPriority xmlns="4873beb7-5857-4685-be1f-d57550cc96cc" xsi:nil="true"/>
    <TPApplication xmlns="4873beb7-5857-4685-be1f-d57550cc96cc" xsi:nil="true"/>
    <CrawlForDependencies xmlns="4873beb7-5857-4685-be1f-d57550cc96cc">false</CrawlForDependencies>
    <PlannedPubDate xmlns="4873beb7-5857-4685-be1f-d57550cc96cc">2010-11-04T19:53:00+00:00</PlannedPubDate>
    <HandoffToMSDN xmlns="4873beb7-5857-4685-be1f-d57550cc96cc">2010-11-04T19:53:00+00:00</HandoffToMSDN>
    <IntlLangReviewer xmlns="4873beb7-5857-4685-be1f-d57550cc96cc" xsi:nil="true"/>
    <TrustLevel xmlns="4873beb7-5857-4685-be1f-d57550cc96cc">1 Microsoft Managed Content</TrustLevel>
    <IsSearchable xmlns="4873beb7-5857-4685-be1f-d57550cc96cc">true</IsSearchable>
    <TemplateTemplateType xmlns="4873beb7-5857-4685-be1f-d57550cc96cc">Excel Spreadsheet Template</TemplateTemplateType>
    <TPNamespace xmlns="4873beb7-5857-4685-be1f-d57550cc96cc" xsi:nil="true"/>
    <Markets xmlns="4873beb7-5857-4685-be1f-d57550cc96cc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113292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E8A3E3-2855-4EB8-82F8-F3F8323537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42D5C1-0F25-4DB2-AA0D-174BABA1DA4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873beb7-5857-4685-be1f-d57550cc96c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A82C38-7880-4D3C-9AF2-1740ED8A45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Proračun za vjenčanje</vt:lpstr>
      <vt:lpstr>'Proračun za vjenčanje'!Podrucje_ispisa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2010-10-18T22:49:38Z</dcterms:created>
  <dcterms:modified xsi:type="dcterms:W3CDTF">2018-11-22T08:47:58Z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</Properties>
</file>