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1123\fr-FR\target\"/>
    </mc:Choice>
  </mc:AlternateContent>
  <bookViews>
    <workbookView xWindow="0" yWindow="0" windowWidth="20490" windowHeight="7620" xr2:uid="{00000000-000D-0000-FFFF-FFFF00000000}"/>
  </bookViews>
  <sheets>
    <sheet name="Proposition" sheetId="1" r:id="rId1"/>
  </sheets>
  <definedNames>
    <definedName name="Autres">Proposition!$G$34</definedName>
    <definedName name="_xlnm.Print_Titles" localSheetId="0">Proposition!$B:$B,Proposition!$4:$4</definedName>
    <definedName name="RégionTitreColonne1..B6.1">Proposition!$B$5</definedName>
    <definedName name="RégionTitreColonne10..B24.1">Proposition!$B$23</definedName>
    <definedName name="RégionTitreColonne11..B26.1">Proposition!$B$25</definedName>
    <definedName name="RégionTitreColonne12..B28.1">Proposition!$B$27</definedName>
    <definedName name="RégionTitreColonne13..B30.1">Proposition!$B$29</definedName>
    <definedName name="RégionTitreColonne14..D33">Proposition!$D$32</definedName>
    <definedName name="RégionTitreColonne2..B8.1">Proposition!$B$7</definedName>
    <definedName name="RégionTitreColonne3..B10.1">Proposition!$B$9</definedName>
    <definedName name="RégionTitreColonne4..B12.1">Proposition!$B$11</definedName>
    <definedName name="RégionTitreColonne5..B14.1">Proposition!$B$13</definedName>
    <definedName name="RégionTitreColonne6..B16.1">Proposition!$B$15</definedName>
    <definedName name="RégionTitreColonne7..B18.1">Proposition!$B$17</definedName>
    <definedName name="RégionTitreColonne8..B20.1">Proposition!$B$19</definedName>
    <definedName name="RégionTitreColonne9..B22.1">Proposition!$B$21</definedName>
    <definedName name="RégionTitreLigne1..G35">Postes[[#Totals],[PRIX UNITAIRE]]</definedName>
    <definedName name="SOUS_TOTAL">Postes[[#Totals],[MONTANT]]</definedName>
    <definedName name="TauxTVA">Proposition!$G$32</definedName>
    <definedName name="TitreColonne1">Postes[[#Headers],[QUANTITÉ]]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1" i="1" l="1"/>
  <c r="B10" i="1"/>
  <c r="B30" i="1"/>
  <c r="G33" i="1" l="1"/>
  <c r="G35" i="1" s="1"/>
</calcChain>
</file>

<file path=xl/sharedStrings.xml><?xml version="1.0" encoding="utf-8"?>
<sst xmlns="http://schemas.openxmlformats.org/spreadsheetml/2006/main" count="50" uniqueCount="50">
  <si>
    <t>CLIENT</t>
  </si>
  <si>
    <t>Entrez le nom du client dans cette cellule.</t>
  </si>
  <si>
    <t>NUMÉRO DU DEVIS</t>
  </si>
  <si>
    <t>C-1234</t>
  </si>
  <si>
    <t>DATE</t>
  </si>
  <si>
    <t>ADRESSE</t>
  </si>
  <si>
    <t>Entrez l’adresse postale du client dans cette cellule.</t>
  </si>
  <si>
    <t>TÉLÉPHONE</t>
  </si>
  <si>
    <t>Entrez le numéro de téléphone du client dans cette cellule.</t>
  </si>
  <si>
    <t>VENDEUR</t>
  </si>
  <si>
    <t>Entrez le nom du vendeur dans cette cellule.</t>
  </si>
  <si>
    <t>PROJET</t>
  </si>
  <si>
    <t>Entrez le nom du projet de cette cellule.</t>
  </si>
  <si>
    <t>AUTEUR DE LA PROPOSITION :</t>
  </si>
  <si>
    <t>Entrez le nom de l’auteur de la proposition dans cette cellule.</t>
  </si>
  <si>
    <t>ATTENTION</t>
  </si>
  <si>
    <t>Entrez le nom du destinataire de cette proposition dans cette cellule.</t>
  </si>
  <si>
    <t>CONDITIONS DE PAIEMENT</t>
  </si>
  <si>
    <t>30 jours nets</t>
  </si>
  <si>
    <t>DATE D’ÉCHÉANCE</t>
  </si>
  <si>
    <t>PROPOSITION DE CONSTRUCTION</t>
  </si>
  <si>
    <t>Nom de la société</t>
  </si>
  <si>
    <t>Téléphone</t>
  </si>
  <si>
    <t>QUANTITÉ</t>
  </si>
  <si>
    <t>CETTE PROPOSITION INCLUT LES CONDITIONS SUIVANTES :</t>
  </si>
  <si>
    <t>Entrez les conditions ici.</t>
  </si>
  <si>
    <t>Signez ci-dessous pour accepter le devis :</t>
  </si>
  <si>
    <t>Représentant autorisé</t>
  </si>
  <si>
    <t>| Entrez l’adresse postale de la société dans cette cellule.</t>
  </si>
  <si>
    <t>DESCRIPTION</t>
  </si>
  <si>
    <t>Article 1</t>
  </si>
  <si>
    <t>Article 2</t>
  </si>
  <si>
    <t>Article 3</t>
  </si>
  <si>
    <t>Article 4</t>
  </si>
  <si>
    <t>Article 5</t>
  </si>
  <si>
    <t>Article 6</t>
  </si>
  <si>
    <t>Article 7</t>
  </si>
  <si>
    <t>PRIX UNITAIRE</t>
  </si>
  <si>
    <t>SOUS-TOTAL</t>
  </si>
  <si>
    <t xml:space="preserve">TAUX TVA </t>
  </si>
  <si>
    <t xml:space="preserve">TVA </t>
  </si>
  <si>
    <t xml:space="preserve">AUTRES </t>
  </si>
  <si>
    <t xml:space="preserve">TOTAL </t>
  </si>
  <si>
    <t>MONTANT</t>
  </si>
  <si>
    <t>Date</t>
  </si>
  <si>
    <t>| Entrez le numéro de télécopieur de la société et l’adresse de courriel de la personne à contacter dans cette cellule.</t>
  </si>
  <si>
    <t>VILLE/PROVINCE/CODE POSTAL</t>
  </si>
  <si>
    <t>Entrez la ville, la province et le code postal du client dans cette cellule.</t>
  </si>
  <si>
    <t>COURRIEL</t>
  </si>
  <si>
    <t>Entrez l’adresse de courriel du client dans cette cellule.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</si>
</sst>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#&quot; &quot;##&quot; &quot;##&quot; &quot;##&quot; &quot;##"/>
    <numFmt numFmtId="165" formatCode="#,##0.00\ [$$-C0C]_ ;\-#,##0.00\ [$$-C0C]\ "/>
    <numFmt numFmtId="166" formatCode="0.00\ %"/>
  </numFmts>
  <fonts count="9" x14ac:knownFonts="1">
    <font>
      <sz val="11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</borders>
  <cellStyleXfs count="22">
    <xf numFmtId="0" fontId="0" fillId="0" borderId="0">
      <alignment horizontal="left" vertical="center" wrapText="1" indent="1"/>
    </xf>
    <xf numFmtId="0" fontId="2" fillId="0" borderId="0"/>
    <xf numFmtId="164" fontId="4" fillId="0" borderId="0" applyFont="0" applyFill="0" applyBorder="0">
      <alignment horizontal="left" vertical="top" wrapText="1"/>
    </xf>
    <xf numFmtId="0" fontId="6" fillId="0" borderId="0" applyNumberFormat="0" applyFill="0" applyProtection="0">
      <alignment horizontal="left" vertical="center" indent="1"/>
    </xf>
    <xf numFmtId="0" fontId="3" fillId="0" borderId="5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1" fontId="1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right" vertical="center" indent="1"/>
    </xf>
    <xf numFmtId="165" fontId="8" fillId="3" borderId="0" applyBorder="0" applyProtection="0">
      <alignment horizontal="right" vertical="center" indent="1"/>
    </xf>
    <xf numFmtId="166" fontId="8" fillId="3" borderId="0" applyBorder="0" applyProtection="0">
      <alignment horizontal="right" vertical="center" indent="1"/>
    </xf>
    <xf numFmtId="0" fontId="3" fillId="0" borderId="4">
      <alignment vertical="top" wrapText="1"/>
    </xf>
    <xf numFmtId="0" fontId="7" fillId="0" borderId="0">
      <alignment horizontal="left" vertical="center"/>
    </xf>
    <xf numFmtId="0" fontId="3" fillId="0" borderId="0">
      <alignment horizontal="left" vertical="top" wrapText="1"/>
    </xf>
    <xf numFmtId="0" fontId="4" fillId="0" borderId="0" applyNumberFormat="0" applyFill="0" applyBorder="0" applyProtection="0">
      <alignment horizontal="left" vertical="center"/>
    </xf>
    <xf numFmtId="0" fontId="5" fillId="2" borderId="0" applyNumberFormat="0" applyProtection="0">
      <alignment horizontal="left" vertical="center" wrapText="1"/>
    </xf>
    <xf numFmtId="0" fontId="4" fillId="0" borderId="0" applyNumberFormat="0" applyFill="0" applyBorder="0" applyProtection="0">
      <alignment horizontal="left" vertical="top" wrapText="1"/>
    </xf>
    <xf numFmtId="14" fontId="4" fillId="0" borderId="0" applyFont="0" applyFill="0" applyBorder="0">
      <alignment horizontal="left" vertical="top"/>
    </xf>
    <xf numFmtId="0" fontId="4" fillId="0" borderId="0" applyNumberFormat="0" applyFont="0" applyFill="0" applyBorder="0">
      <alignment horizontal="center" vertical="center"/>
    </xf>
    <xf numFmtId="14" fontId="4" fillId="0" borderId="0" applyFont="0" applyFill="0" applyBorder="0">
      <alignment horizontal="left" vertical="center"/>
    </xf>
    <xf numFmtId="0" fontId="4" fillId="0" borderId="1" applyNumberFormat="0" applyFill="0" applyAlignment="0" applyProtection="0">
      <alignment vertical="center"/>
    </xf>
    <xf numFmtId="0" fontId="4" fillId="0" borderId="2" applyNumberFormat="0" applyFont="0" applyFill="0" applyAlignment="0">
      <alignment horizontal="left" vertical="center"/>
    </xf>
  </cellStyleXfs>
  <cellXfs count="31">
    <xf numFmtId="0" fontId="0" fillId="0" borderId="0" xfId="0">
      <alignment horizontal="left" vertical="center" wrapText="1" indent="1"/>
    </xf>
    <xf numFmtId="0" fontId="3" fillId="0" borderId="4" xfId="11">
      <alignment vertical="top" wrapText="1"/>
    </xf>
    <xf numFmtId="0" fontId="7" fillId="0" borderId="0" xfId="12">
      <alignment horizontal="left" vertical="center"/>
    </xf>
    <xf numFmtId="0" fontId="3" fillId="0" borderId="0" xfId="13">
      <alignment horizontal="left" vertical="top" wrapText="1"/>
    </xf>
    <xf numFmtId="164" fontId="3" fillId="0" borderId="0" xfId="2" applyFont="1">
      <alignment horizontal="left" vertical="top" wrapText="1"/>
    </xf>
    <xf numFmtId="0" fontId="5" fillId="2" borderId="0" xfId="15">
      <alignment horizontal="left" vertical="center" wrapText="1"/>
    </xf>
    <xf numFmtId="0" fontId="0" fillId="0" borderId="0" xfId="0" applyAlignment="1">
      <alignment horizontal="left" vertical="center" indent="1"/>
    </xf>
    <xf numFmtId="165" fontId="0" fillId="0" borderId="0" xfId="8" applyFont="1">
      <alignment horizontal="right" vertical="center" indent="1"/>
    </xf>
    <xf numFmtId="1" fontId="0" fillId="0" borderId="0" xfId="7" applyFont="1">
      <alignment horizontal="center" vertical="center"/>
    </xf>
    <xf numFmtId="0" fontId="0" fillId="0" borderId="0" xfId="18" applyFont="1">
      <alignment horizontal="center" vertical="center"/>
    </xf>
    <xf numFmtId="14" fontId="3" fillId="0" borderId="2" xfId="17" applyFont="1" applyBorder="1">
      <alignment horizontal="left" vertical="top"/>
    </xf>
    <xf numFmtId="0" fontId="7" fillId="0" borderId="0" xfId="12" applyAlignment="1">
      <alignment vertical="center"/>
    </xf>
    <xf numFmtId="0" fontId="3" fillId="0" borderId="5" xfId="4">
      <alignment horizontal="left" vertical="top" wrapText="1"/>
    </xf>
    <xf numFmtId="14" fontId="6" fillId="0" borderId="3" xfId="17" applyFont="1" applyBorder="1">
      <alignment horizontal="left" vertical="top"/>
    </xf>
    <xf numFmtId="0" fontId="4" fillId="0" borderId="1" xfId="20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2" xfId="21" applyFont="1" applyAlignment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14" fontId="5" fillId="2" borderId="0" xfId="19" applyFont="1" applyFill="1">
      <alignment horizontal="left" vertical="center"/>
    </xf>
    <xf numFmtId="166" fontId="8" fillId="3" borderId="2" xfId="10" applyBorder="1">
      <alignment horizontal="right" vertical="center" indent="1"/>
    </xf>
    <xf numFmtId="165" fontId="8" fillId="3" borderId="2" xfId="9" applyBorder="1">
      <alignment horizontal="right" vertical="center" indent="1"/>
    </xf>
    <xf numFmtId="165" fontId="8" fillId="3" borderId="1" xfId="9" applyBorder="1">
      <alignment horizontal="right" vertical="center" indent="1"/>
    </xf>
    <xf numFmtId="164" fontId="3" fillId="0" borderId="4" xfId="2" applyFont="1" applyBorder="1">
      <alignment horizontal="left" vertical="top" wrapText="1"/>
    </xf>
    <xf numFmtId="165" fontId="4" fillId="0" borderId="0" xfId="0" applyNumberFormat="1" applyFont="1" applyAlignment="1">
      <alignment horizontal="right" vertical="center" indent="1"/>
    </xf>
    <xf numFmtId="0" fontId="0" fillId="0" borderId="0" xfId="0">
      <alignment horizontal="left" vertical="center" wrapText="1" indent="1"/>
    </xf>
    <xf numFmtId="0" fontId="6" fillId="0" borderId="0" xfId="3">
      <alignment horizontal="left" vertical="center" indent="1"/>
    </xf>
    <xf numFmtId="0" fontId="3" fillId="0" borderId="5" xfId="4">
      <alignment horizontal="left" vertical="top" wrapText="1"/>
    </xf>
    <xf numFmtId="0" fontId="4" fillId="0" borderId="0" xfId="16">
      <alignment horizontal="left" vertical="top" wrapText="1"/>
    </xf>
    <xf numFmtId="0" fontId="3" fillId="0" borderId="4" xfId="11">
      <alignment vertical="top" wrapText="1"/>
    </xf>
    <xf numFmtId="0" fontId="3" fillId="0" borderId="6" xfId="11" applyBorder="1">
      <alignment vertical="top" wrapText="1"/>
    </xf>
    <xf numFmtId="0" fontId="2" fillId="0" borderId="2" xfId="1" applyBorder="1"/>
  </cellXfs>
  <cellStyles count="22">
    <cellStyle name="Bordure inférieure" xfId="21" xr:uid="{00000000-0005-0000-0000-000000000000}"/>
    <cellStyle name="Date" xfId="17" xr:uid="{00000000-0005-0000-0000-000005000000}"/>
    <cellStyle name="Date d’échéance" xfId="19" xr:uid="{00000000-0005-0000-0000-000006000000}"/>
    <cellStyle name="En-têtes de tableau centrés" xfId="18" xr:uid="{00000000-0005-0000-0000-000001000000}"/>
    <cellStyle name="Entrée" xfId="15" builtinId="20" customBuiltin="1"/>
    <cellStyle name="Lien hypertexte" xfId="5" builtinId="8" customBuiltin="1"/>
    <cellStyle name="Lien hypertexte visité" xfId="6" builtinId="9" customBuiltin="1"/>
    <cellStyle name="Milliers" xfId="7" builtinId="3" customBuiltin="1"/>
    <cellStyle name="Monétaire" xfId="8" builtinId="4" customBuiltin="1"/>
    <cellStyle name="Monétaire [0]" xfId="9" builtinId="7" customBuiltin="1"/>
    <cellStyle name="Normal" xfId="0" builtinId="0" customBuiltin="1"/>
    <cellStyle name="Pourcentage" xfId="10" builtinId="5" customBuiltin="1"/>
    <cellStyle name="Signature" xfId="4" xr:uid="{00000000-0005-0000-0000-000013000000}"/>
    <cellStyle name="Signez ici" xfId="3" xr:uid="{00000000-0005-0000-0000-000012000000}"/>
    <cellStyle name="Téléphone" xfId="2" xr:uid="{00000000-0005-0000-0000-000011000000}"/>
    <cellStyle name="Texte explicatif" xfId="16" builtinId="53" customBuiltin="1"/>
    <cellStyle name="Titre" xfId="1" builtinId="15" customBuiltin="1"/>
    <cellStyle name="Titre 1" xfId="11" builtinId="16" customBuiltin="1"/>
    <cellStyle name="Titre 2" xfId="12" builtinId="17" customBuiltin="1"/>
    <cellStyle name="Titre 3" xfId="13" builtinId="18" customBuiltin="1"/>
    <cellStyle name="Titre 4" xfId="14" builtinId="19" customBuiltin="1"/>
    <cellStyle name="Total" xfId="20" builtinId="2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165" formatCode="#,##0.00\ [$$-C0C]_ ;\-#,##0.00\ [$$-C0C]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 style="thin">
          <color theme="3" tint="0.74996185186315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Proposition de construction" defaultPivotStyle="PivotStyleLight7">
    <tableStyle name="Proposition de construction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lastHeaderCell" dxfId="5"/>
      <tableStyleElement type="lastTotalCell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475318</xdr:rowOff>
    </xdr:from>
    <xdr:to>
      <xdr:col>1</xdr:col>
      <xdr:colOff>1543051</xdr:colOff>
      <xdr:row>2</xdr:row>
      <xdr:rowOff>41931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073DEF0-1C68-4D46-A18A-0F545408F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75318"/>
          <a:ext cx="1362076" cy="68103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ostes" displayName="Postes" ref="D4:G31" totalsRowCount="1">
  <autoFilter ref="D4:G30" xr:uid="{00000000-0009-0000-0100-000002000000}"/>
  <tableColumns count="4">
    <tableColumn id="1" xr3:uid="{00000000-0010-0000-0000-000001000000}" name="QUANTITÉ" totalsRowDxfId="3"/>
    <tableColumn id="2" xr3:uid="{00000000-0010-0000-0000-000002000000}" name="DESCRIPTION" totalsRowDxfId="2"/>
    <tableColumn id="3" xr3:uid="{00000000-0010-0000-0000-000003000000}" name="PRIX UNITAIRE" totalsRowLabel="SOUS-TOTAL" totalsRowDxfId="1"/>
    <tableColumn id="4" xr3:uid="{00000000-0010-0000-0000-000004000000}" name="MONTANT" totalsRowFunction="sum" totalsRowDxfId="0">
      <calculatedColumnFormula>IFERROR(Postes[[#This Row],[QUANTITÉ]]*Postes[[#This Row],[PRIX UNITAIRE]], "")</calculatedColumnFormula>
    </tableColumn>
  </tableColumns>
  <tableStyleInfo name="Proposition de construction" showFirstColumn="1" showLastColumn="1" showRowStripes="1" showColumnStripes="0"/>
  <extLst>
    <ext xmlns:x14="http://schemas.microsoft.com/office/spreadsheetml/2009/9/main" uri="{504A1905-F514-4f6f-8877-14C23A59335A}">
      <x14:table altTextSummary="Entrez la quantité, la description et le prix unitaire dans ce tableau. Le montant est calculé automatiquement.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G39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33.625" customWidth="1"/>
    <col min="3" max="3" width="2.625" customWidth="1"/>
    <col min="4" max="4" width="16.875" customWidth="1"/>
    <col min="5" max="5" width="50.875" customWidth="1"/>
    <col min="6" max="6" width="17.75" customWidth="1"/>
    <col min="7" max="7" width="15.375" customWidth="1"/>
    <col min="8" max="8" width="2.625" customWidth="1"/>
  </cols>
  <sheetData>
    <row r="1" spans="2:7" ht="57.75" customHeight="1" x14ac:dyDescent="0.4">
      <c r="B1" s="24"/>
      <c r="D1" s="30" t="s">
        <v>20</v>
      </c>
      <c r="E1" s="30"/>
      <c r="F1" s="30"/>
      <c r="G1" s="30"/>
    </row>
    <row r="2" spans="2:7" ht="30" customHeight="1" x14ac:dyDescent="0.2">
      <c r="B2" s="24"/>
      <c r="D2" s="1" t="s">
        <v>21</v>
      </c>
      <c r="E2" s="29" t="s">
        <v>28</v>
      </c>
      <c r="F2" s="29"/>
      <c r="G2" s="29"/>
    </row>
    <row r="3" spans="2:7" ht="46.5" customHeight="1" x14ac:dyDescent="0.2">
      <c r="B3" s="24"/>
      <c r="D3" s="22" t="s">
        <v>22</v>
      </c>
      <c r="E3" s="28" t="s">
        <v>45</v>
      </c>
      <c r="F3" s="28"/>
      <c r="G3" s="28"/>
    </row>
    <row r="4" spans="2:7" ht="30" customHeight="1" x14ac:dyDescent="0.2">
      <c r="B4" s="24"/>
      <c r="D4" s="9" t="s">
        <v>23</v>
      </c>
      <c r="E4" s="6" t="s">
        <v>29</v>
      </c>
      <c r="F4" s="9" t="s">
        <v>37</v>
      </c>
      <c r="G4" s="9" t="s">
        <v>43</v>
      </c>
    </row>
    <row r="5" spans="2:7" ht="30" customHeight="1" x14ac:dyDescent="0.2">
      <c r="B5" s="2" t="s">
        <v>0</v>
      </c>
      <c r="D5" s="8">
        <v>10</v>
      </c>
      <c r="E5" t="s">
        <v>30</v>
      </c>
      <c r="F5" s="7">
        <v>165</v>
      </c>
      <c r="G5" s="7">
        <f>IFERROR(Postes[[#This Row],[QUANTITÉ]]*Postes[[#This Row],[PRIX UNITAIRE]], "")</f>
        <v>1650</v>
      </c>
    </row>
    <row r="6" spans="2:7" ht="30" customHeight="1" x14ac:dyDescent="0.2">
      <c r="B6" s="3" t="s">
        <v>1</v>
      </c>
      <c r="D6" s="8">
        <v>21</v>
      </c>
      <c r="E6" t="s">
        <v>31</v>
      </c>
      <c r="F6" s="7">
        <v>40</v>
      </c>
      <c r="G6" s="7">
        <f>IFERROR(Postes[[#This Row],[QUANTITÉ]]*Postes[[#This Row],[PRIX UNITAIRE]], "")</f>
        <v>840</v>
      </c>
    </row>
    <row r="7" spans="2:7" ht="30" customHeight="1" x14ac:dyDescent="0.2">
      <c r="B7" s="2" t="s">
        <v>2</v>
      </c>
      <c r="D7" s="8">
        <v>5</v>
      </c>
      <c r="E7" t="s">
        <v>32</v>
      </c>
      <c r="F7" s="7">
        <v>10.5</v>
      </c>
      <c r="G7" s="7">
        <f>IFERROR(Postes[[#This Row],[QUANTITÉ]]*Postes[[#This Row],[PRIX UNITAIRE]], "")</f>
        <v>52.5</v>
      </c>
    </row>
    <row r="8" spans="2:7" ht="30" customHeight="1" x14ac:dyDescent="0.2">
      <c r="B8" s="3" t="s">
        <v>3</v>
      </c>
      <c r="D8" s="8">
        <v>164</v>
      </c>
      <c r="E8" t="s">
        <v>33</v>
      </c>
      <c r="F8" s="7">
        <v>2.75</v>
      </c>
      <c r="G8" s="7">
        <f>IFERROR(Postes[[#This Row],[QUANTITÉ]]*Postes[[#This Row],[PRIX UNITAIRE]], "")</f>
        <v>451</v>
      </c>
    </row>
    <row r="9" spans="2:7" ht="30" customHeight="1" x14ac:dyDescent="0.2">
      <c r="B9" s="2" t="s">
        <v>4</v>
      </c>
      <c r="D9" s="8">
        <v>6</v>
      </c>
      <c r="E9" t="s">
        <v>34</v>
      </c>
      <c r="F9" s="7">
        <v>12</v>
      </c>
      <c r="G9" s="7">
        <f>IFERROR(Postes[[#This Row],[QUANTITÉ]]*Postes[[#This Row],[PRIX UNITAIRE]], "")</f>
        <v>72</v>
      </c>
    </row>
    <row r="10" spans="2:7" ht="30" customHeight="1" x14ac:dyDescent="0.2">
      <c r="B10" s="10">
        <f ca="1">TODAY()</f>
        <v>43427</v>
      </c>
      <c r="D10" s="8">
        <v>18</v>
      </c>
      <c r="E10" t="s">
        <v>35</v>
      </c>
      <c r="F10" s="7">
        <v>5.5</v>
      </c>
      <c r="G10" s="7">
        <f>IFERROR(Postes[[#This Row],[QUANTITÉ]]*Postes[[#This Row],[PRIX UNITAIRE]], "")</f>
        <v>99</v>
      </c>
    </row>
    <row r="11" spans="2:7" ht="30" customHeight="1" x14ac:dyDescent="0.2">
      <c r="B11" s="2" t="s">
        <v>5</v>
      </c>
      <c r="D11" s="8">
        <v>1</v>
      </c>
      <c r="E11" t="s">
        <v>36</v>
      </c>
      <c r="F11" s="7">
        <v>25</v>
      </c>
      <c r="G11" s="7">
        <f>IFERROR(Postes[[#This Row],[QUANTITÉ]]*Postes[[#This Row],[PRIX UNITAIRE]], "")</f>
        <v>25</v>
      </c>
    </row>
    <row r="12" spans="2:7" ht="30" customHeight="1" x14ac:dyDescent="0.2">
      <c r="B12" s="3" t="s">
        <v>6</v>
      </c>
      <c r="D12" s="8"/>
      <c r="F12" s="7"/>
      <c r="G12" s="7">
        <f>IFERROR(Postes[[#This Row],[QUANTITÉ]]*Postes[[#This Row],[PRIX UNITAIRE]], "")</f>
        <v>0</v>
      </c>
    </row>
    <row r="13" spans="2:7" ht="30" customHeight="1" x14ac:dyDescent="0.2">
      <c r="B13" s="2" t="s">
        <v>46</v>
      </c>
      <c r="D13" s="8"/>
      <c r="F13" s="7"/>
      <c r="G13" s="7">
        <f>IFERROR(Postes[[#This Row],[QUANTITÉ]]*Postes[[#This Row],[PRIX UNITAIRE]], "")</f>
        <v>0</v>
      </c>
    </row>
    <row r="14" spans="2:7" ht="30" customHeight="1" x14ac:dyDescent="0.2">
      <c r="B14" s="3" t="s">
        <v>47</v>
      </c>
      <c r="D14" s="8"/>
      <c r="F14" s="7"/>
      <c r="G14" s="7">
        <f>IFERROR(Postes[[#This Row],[QUANTITÉ]]*Postes[[#This Row],[PRIX UNITAIRE]], "")</f>
        <v>0</v>
      </c>
    </row>
    <row r="15" spans="2:7" ht="30" customHeight="1" x14ac:dyDescent="0.2">
      <c r="B15" s="2" t="s">
        <v>7</v>
      </c>
      <c r="D15" s="8"/>
      <c r="F15" s="7"/>
      <c r="G15" s="7">
        <f>IFERROR(Postes[[#This Row],[QUANTITÉ]]*Postes[[#This Row],[PRIX UNITAIRE]], "")</f>
        <v>0</v>
      </c>
    </row>
    <row r="16" spans="2:7" ht="30" customHeight="1" x14ac:dyDescent="0.2">
      <c r="B16" s="4" t="s">
        <v>8</v>
      </c>
      <c r="D16" s="8"/>
      <c r="F16" s="7"/>
      <c r="G16" s="7">
        <f>IFERROR(Postes[[#This Row],[QUANTITÉ]]*Postes[[#This Row],[PRIX UNITAIRE]], "")</f>
        <v>0</v>
      </c>
    </row>
    <row r="17" spans="2:7" ht="30" customHeight="1" x14ac:dyDescent="0.2">
      <c r="B17" s="2" t="s">
        <v>48</v>
      </c>
      <c r="D17" s="8"/>
      <c r="F17" s="7"/>
      <c r="G17" s="7">
        <f>IFERROR(Postes[[#This Row],[QUANTITÉ]]*Postes[[#This Row],[PRIX UNITAIRE]], "")</f>
        <v>0</v>
      </c>
    </row>
    <row r="18" spans="2:7" ht="30" customHeight="1" x14ac:dyDescent="0.2">
      <c r="B18" s="3" t="s">
        <v>49</v>
      </c>
      <c r="D18" s="8"/>
      <c r="F18" s="7"/>
      <c r="G18" s="7">
        <f>IFERROR(Postes[[#This Row],[QUANTITÉ]]*Postes[[#This Row],[PRIX UNITAIRE]], "")</f>
        <v>0</v>
      </c>
    </row>
    <row r="19" spans="2:7" ht="30" customHeight="1" x14ac:dyDescent="0.2">
      <c r="B19" s="2" t="s">
        <v>9</v>
      </c>
      <c r="D19" s="8"/>
      <c r="F19" s="7"/>
      <c r="G19" s="7">
        <f>IFERROR(Postes[[#This Row],[QUANTITÉ]]*Postes[[#This Row],[PRIX UNITAIRE]], "")</f>
        <v>0</v>
      </c>
    </row>
    <row r="20" spans="2:7" ht="30" customHeight="1" x14ac:dyDescent="0.2">
      <c r="B20" s="3" t="s">
        <v>10</v>
      </c>
      <c r="D20" s="8"/>
      <c r="F20" s="7"/>
      <c r="G20" s="7">
        <f>IFERROR(Postes[[#This Row],[QUANTITÉ]]*Postes[[#This Row],[PRIX UNITAIRE]], "")</f>
        <v>0</v>
      </c>
    </row>
    <row r="21" spans="2:7" ht="30" customHeight="1" x14ac:dyDescent="0.2">
      <c r="B21" s="2" t="s">
        <v>11</v>
      </c>
      <c r="D21" s="8"/>
      <c r="F21" s="7"/>
      <c r="G21" s="7">
        <f>IFERROR(Postes[[#This Row],[QUANTITÉ]]*Postes[[#This Row],[PRIX UNITAIRE]], "")</f>
        <v>0</v>
      </c>
    </row>
    <row r="22" spans="2:7" ht="30" customHeight="1" x14ac:dyDescent="0.2">
      <c r="B22" s="3" t="s">
        <v>12</v>
      </c>
      <c r="D22" s="8"/>
      <c r="F22" s="7"/>
      <c r="G22" s="7">
        <f>IFERROR(Postes[[#This Row],[QUANTITÉ]]*Postes[[#This Row],[PRIX UNITAIRE]], "")</f>
        <v>0</v>
      </c>
    </row>
    <row r="23" spans="2:7" ht="30" customHeight="1" x14ac:dyDescent="0.2">
      <c r="B23" s="2" t="s">
        <v>13</v>
      </c>
      <c r="D23" s="8"/>
      <c r="F23" s="7"/>
      <c r="G23" s="7">
        <f>IFERROR(Postes[[#This Row],[QUANTITÉ]]*Postes[[#This Row],[PRIX UNITAIRE]], "")</f>
        <v>0</v>
      </c>
    </row>
    <row r="24" spans="2:7" ht="30" customHeight="1" x14ac:dyDescent="0.2">
      <c r="B24" s="3" t="s">
        <v>14</v>
      </c>
      <c r="D24" s="8"/>
      <c r="F24" s="7"/>
      <c r="G24" s="7">
        <f>IFERROR(Postes[[#This Row],[QUANTITÉ]]*Postes[[#This Row],[PRIX UNITAIRE]], "")</f>
        <v>0</v>
      </c>
    </row>
    <row r="25" spans="2:7" ht="30" customHeight="1" x14ac:dyDescent="0.2">
      <c r="B25" s="2" t="s">
        <v>15</v>
      </c>
      <c r="D25" s="8"/>
      <c r="F25" s="7"/>
      <c r="G25" s="7">
        <f>IFERROR(Postes[[#This Row],[QUANTITÉ]]*Postes[[#This Row],[PRIX UNITAIRE]], "")</f>
        <v>0</v>
      </c>
    </row>
    <row r="26" spans="2:7" ht="30" customHeight="1" x14ac:dyDescent="0.2">
      <c r="B26" s="5" t="s">
        <v>16</v>
      </c>
      <c r="D26" s="8"/>
      <c r="F26" s="7"/>
      <c r="G26" s="7">
        <f>IFERROR(Postes[[#This Row],[QUANTITÉ]]*Postes[[#This Row],[PRIX UNITAIRE]], "")</f>
        <v>0</v>
      </c>
    </row>
    <row r="27" spans="2:7" ht="30" customHeight="1" x14ac:dyDescent="0.2">
      <c r="B27" s="2" t="s">
        <v>17</v>
      </c>
      <c r="D27" s="8"/>
      <c r="F27" s="7"/>
      <c r="G27" s="7">
        <f>IFERROR(Postes[[#This Row],[QUANTITÉ]]*Postes[[#This Row],[PRIX UNITAIRE]], "")</f>
        <v>0</v>
      </c>
    </row>
    <row r="28" spans="2:7" ht="30" customHeight="1" x14ac:dyDescent="0.2">
      <c r="B28" s="5" t="s">
        <v>18</v>
      </c>
      <c r="D28" s="8"/>
      <c r="F28" s="7"/>
      <c r="G28" s="7">
        <f>IFERROR(Postes[[#This Row],[QUANTITÉ]]*Postes[[#This Row],[PRIX UNITAIRE]], "")</f>
        <v>0</v>
      </c>
    </row>
    <row r="29" spans="2:7" ht="30" customHeight="1" x14ac:dyDescent="0.2">
      <c r="B29" s="2" t="s">
        <v>19</v>
      </c>
      <c r="D29" s="8"/>
      <c r="F29" s="7"/>
      <c r="G29" s="7">
        <f>IFERROR(Postes[[#This Row],[QUANTITÉ]]*Postes[[#This Row],[PRIX UNITAIRE]], "")</f>
        <v>0</v>
      </c>
    </row>
    <row r="30" spans="2:7" ht="30" customHeight="1" x14ac:dyDescent="0.2">
      <c r="B30" s="18">
        <f ca="1">TODAY()+30</f>
        <v>43457</v>
      </c>
      <c r="D30" s="8"/>
      <c r="F30" s="7"/>
      <c r="G30" s="7">
        <f>IFERROR(Postes[[#This Row],[QUANTITÉ]]*Postes[[#This Row],[PRIX UNITAIRE]], "")</f>
        <v>0</v>
      </c>
    </row>
    <row r="31" spans="2:7" ht="30" customHeight="1" x14ac:dyDescent="0.2">
      <c r="D31" s="15"/>
      <c r="F31" s="17" t="s">
        <v>38</v>
      </c>
      <c r="G31" s="23">
        <f>SUBTOTAL(109,Postes[MONTANT])</f>
        <v>3189.5</v>
      </c>
    </row>
    <row r="32" spans="2:7" ht="30" customHeight="1" x14ac:dyDescent="0.2">
      <c r="D32" s="11" t="s">
        <v>24</v>
      </c>
      <c r="E32" s="11"/>
      <c r="F32" s="16" t="s">
        <v>39</v>
      </c>
      <c r="G32" s="19">
        <v>7.7499999999999999E-2</v>
      </c>
    </row>
    <row r="33" spans="4:7" ht="30" customHeight="1" x14ac:dyDescent="0.2">
      <c r="D33" s="27" t="s">
        <v>25</v>
      </c>
      <c r="E33" s="27"/>
      <c r="F33" s="16" t="s">
        <v>40</v>
      </c>
      <c r="G33" s="20">
        <f>IFERROR(SOUS_TOTAL*TauxTVA, "")</f>
        <v>247.18625</v>
      </c>
    </row>
    <row r="34" spans="4:7" ht="30" customHeight="1" x14ac:dyDescent="0.2">
      <c r="D34" s="27"/>
      <c r="E34" s="27"/>
      <c r="F34" s="16" t="s">
        <v>41</v>
      </c>
      <c r="G34" s="20"/>
    </row>
    <row r="35" spans="4:7" ht="30" customHeight="1" thickBot="1" x14ac:dyDescent="0.25">
      <c r="D35" s="27"/>
      <c r="E35" s="27"/>
      <c r="F35" s="14" t="s">
        <v>42</v>
      </c>
      <c r="G35" s="21">
        <f>IFERROR(SOUS_TOTAL+G33+Autres, "")</f>
        <v>3436.6862500000002</v>
      </c>
    </row>
    <row r="36" spans="4:7" ht="30" customHeight="1" thickTop="1" x14ac:dyDescent="0.2">
      <c r="D36" s="27"/>
      <c r="E36" s="27"/>
    </row>
    <row r="37" spans="4:7" ht="30" customHeight="1" x14ac:dyDescent="0.2">
      <c r="D37" s="25" t="s">
        <v>26</v>
      </c>
      <c r="E37" s="25"/>
      <c r="F37" s="25"/>
      <c r="G37" s="25"/>
    </row>
    <row r="38" spans="4:7" ht="30" customHeight="1" x14ac:dyDescent="0.2">
      <c r="D38" s="24"/>
      <c r="E38" s="24"/>
      <c r="F38" s="24"/>
      <c r="G38" s="13"/>
    </row>
    <row r="39" spans="4:7" ht="30" customHeight="1" x14ac:dyDescent="0.2">
      <c r="D39" s="26" t="s">
        <v>27</v>
      </c>
      <c r="E39" s="26"/>
      <c r="F39" s="26"/>
      <c r="G39" s="12" t="s">
        <v>44</v>
      </c>
    </row>
  </sheetData>
  <mergeCells count="8">
    <mergeCell ref="B1:B4"/>
    <mergeCell ref="D37:G37"/>
    <mergeCell ref="D38:F38"/>
    <mergeCell ref="D39:F39"/>
    <mergeCell ref="D33:E36"/>
    <mergeCell ref="E3:G3"/>
    <mergeCell ref="E2:G2"/>
    <mergeCell ref="D1:G1"/>
  </mergeCells>
  <dataValidations count="40">
    <dataValidation allowBlank="1" showInputMessage="1" showErrorMessage="1" prompt="Créez une Proposition de construction dans cette feuille. Entrez les détails relatifs à la construction dans le tableau Postes, à partir de la cellule D4. Ajoutez le logo de la société dans la cellule B1. Le total dû est calculé automatiquement." sqref="A1" xr:uid="{00000000-0002-0000-0000-000000000000}"/>
    <dataValidation allowBlank="1" showInputMessage="1" showErrorMessage="1" prompt="Le titre de cette feuille de calcul figure dans cette cellule. Entrez le nom et l’adresse de la société dans les cellules ci-dessous." sqref="D1" xr:uid="{00000000-0002-0000-0000-000001000000}"/>
    <dataValidation allowBlank="1" showInputMessage="1" showErrorMessage="1" prompt="Entrez le nom du client dans la cellule ci-dessous." sqref="B5" xr:uid="{00000000-0002-0000-0000-000002000000}"/>
    <dataValidation allowBlank="1" showInputMessage="1" showErrorMessage="1" prompt="Entrez le numéro du devis dans la cellule ci-dessous." sqref="B7" xr:uid="{00000000-0002-0000-0000-000003000000}"/>
    <dataValidation allowBlank="1" showInputMessage="1" showErrorMessage="1" prompt="Entrez le numéro du devis dans cette cellule." sqref="B8" xr:uid="{00000000-0002-0000-0000-000004000000}"/>
    <dataValidation allowBlank="1" showInputMessage="1" showErrorMessage="1" prompt="Entrez la date dans la cellule ci-dessous." sqref="B9" xr:uid="{00000000-0002-0000-0000-000005000000}"/>
    <dataValidation allowBlank="1" showInputMessage="1" showErrorMessage="1" prompt="Entrez la date dans cette cellule." sqref="B10" xr:uid="{00000000-0002-0000-0000-000006000000}"/>
    <dataValidation allowBlank="1" showInputMessage="1" showErrorMessage="1" prompt="Entrez l’adresse du client dans la cellule ci-dessous." sqref="B11" xr:uid="{00000000-0002-0000-0000-000007000000}"/>
    <dataValidation allowBlank="1" showInputMessage="1" showErrorMessage="1" prompt="Entrez le code postal, la ville et le pays du client dans la cellule ci-dessous." sqref="B13" xr:uid="{00000000-0002-0000-0000-000008000000}"/>
    <dataValidation allowBlank="1" showInputMessage="1" showErrorMessage="1" prompt="Entrez le numéro de téléphone du client dans la cellule ci-dessous." sqref="B15" xr:uid="{00000000-0002-0000-0000-000009000000}"/>
    <dataValidation allowBlank="1" showInputMessage="1" showErrorMessage="1" prompt="Entrez l’adresse e-mail du client dans la cellule ci-dessous." sqref="B17" xr:uid="{00000000-0002-0000-0000-00000A000000}"/>
    <dataValidation allowBlank="1" showInputMessage="1" showErrorMessage="1" prompt="Entrez le nom du vendeur dans la cellule ci-dessous." sqref="B19" xr:uid="{00000000-0002-0000-0000-00000B000000}"/>
    <dataValidation allowBlank="1" showInputMessage="1" showErrorMessage="1" prompt="Entrez le projet dans la cellule ci-dessous." sqref="B21" xr:uid="{00000000-0002-0000-0000-00000C000000}"/>
    <dataValidation allowBlank="1" showInputMessage="1" showErrorMessage="1" prompt="Entrez le nom de l’auteur de la proposition dans la cellule ci-dessous." sqref="B23" xr:uid="{00000000-0002-0000-0000-00000D000000}"/>
    <dataValidation allowBlank="1" showInputMessage="1" showErrorMessage="1" prompt="Entrez le nom de la personne à laquelle la proposition doit être adressée dans la cellule ci-dessous." sqref="B25" xr:uid="{00000000-0002-0000-0000-00000E000000}"/>
    <dataValidation allowBlank="1" showInputMessage="1" showErrorMessage="1" prompt="Entrez le nom de la personne à laquelle la proposition doit être adressée dans cette cellule." sqref="B26" xr:uid="{00000000-0002-0000-0000-00000F000000}"/>
    <dataValidation allowBlank="1" showInputMessage="1" showErrorMessage="1" prompt="Entrez les conditions de paiement dans la cellule ci-dessous." sqref="B27" xr:uid="{00000000-0002-0000-0000-000010000000}"/>
    <dataValidation allowBlank="1" showInputMessage="1" showErrorMessage="1" prompt="Entrez les conditions de paiement dans cette cellule." sqref="B28" xr:uid="{00000000-0002-0000-0000-000011000000}"/>
    <dataValidation allowBlank="1" showInputMessage="1" showErrorMessage="1" prompt="Entrez la date d’échéance dans la cellule ci-dessous." sqref="B29" xr:uid="{00000000-0002-0000-0000-000012000000}"/>
    <dataValidation allowBlank="1" showInputMessage="1" showErrorMessage="1" prompt="Entrez la date d’échéance dans cette cellule." sqref="B30" xr:uid="{00000000-0002-0000-0000-000013000000}"/>
    <dataValidation allowBlank="1" showInputMessage="1" showErrorMessage="1" prompt="Entrez la quantité dans cette colonne sous ce titre. Utilisez les filtres des titres pour trouver des entrées spécifiques." sqref="D4" xr:uid="{00000000-0002-0000-0000-000014000000}"/>
    <dataValidation allowBlank="1" showInputMessage="1" showErrorMessage="1" prompt="Entrez une description dans cette colonne sous ce titre." sqref="E4" xr:uid="{00000000-0002-0000-0000-000015000000}"/>
    <dataValidation allowBlank="1" showInputMessage="1" showErrorMessage="1" prompt="Entrez le prix unitaire dans cette colonne sous ce titre." sqref="F4" xr:uid="{00000000-0002-0000-0000-000016000000}"/>
    <dataValidation allowBlank="1" showInputMessage="1" showErrorMessage="1" prompt="Le montant est automatiquement calculé dans cette colonne sous ce titre. Le sous-total est automatiquement calculé à la fin." sqref="G4" xr:uid="{00000000-0002-0000-0000-000017000000}"/>
    <dataValidation allowBlank="1" showInputMessage="1" showErrorMessage="1" prompt="Entrez les conditions de la proposition dans la cellule ci-dessous." sqref="D32" xr:uid="{00000000-0002-0000-0000-000018000000}"/>
    <dataValidation allowBlank="1" showInputMessage="1" showErrorMessage="1" prompt="Entrez le taux de TVA dans la cellule de droite." sqref="F32" xr:uid="{00000000-0002-0000-0000-000019000000}"/>
    <dataValidation allowBlank="1" showInputMessage="1" showErrorMessage="1" prompt="Entrez le taux de TVA dans cette cellule." sqref="G32" xr:uid="{00000000-0002-0000-0000-00001A000000}"/>
    <dataValidation allowBlank="1" showInputMessage="1" showErrorMessage="1" prompt="Le montant de TVA est calculé automatiquement dans la cellule à droite." sqref="F33" xr:uid="{00000000-0002-0000-0000-00001B000000}"/>
    <dataValidation allowBlank="1" showInputMessage="1" showErrorMessage="1" prompt="Le montant de TVA est calculé automatiquement dans cette cellule." sqref="G33" xr:uid="{00000000-0002-0000-0000-00001C000000}"/>
    <dataValidation allowBlank="1" showInputMessage="1" showErrorMessage="1" prompt="Entrez un autre montant dans la cellule à droite." sqref="F34" xr:uid="{00000000-0002-0000-0000-00001D000000}"/>
    <dataValidation allowBlank="1" showInputMessage="1" showErrorMessage="1" prompt="Entrez un autre montant dans cette cellule." sqref="G34" xr:uid="{00000000-0002-0000-0000-00001E000000}"/>
    <dataValidation allowBlank="1" showInputMessage="1" showErrorMessage="1" prompt="Le total dû est automatiquement calculé dans la cellule de droite." sqref="F35" xr:uid="{00000000-0002-0000-0000-00001F000000}"/>
    <dataValidation allowBlank="1" showInputMessage="1" showErrorMessage="1" prompt="Le total dû est automatiquement calculé dans cette cellule." sqref="G35" xr:uid="{00000000-0002-0000-0000-000020000000}"/>
    <dataValidation allowBlank="1" showInputMessage="1" showErrorMessage="1" prompt="Entrez la date de signature dans cette cellule." sqref="G38" xr:uid="{00000000-0002-0000-0000-000021000000}"/>
    <dataValidation allowBlank="1" showInputMessage="1" showErrorMessage="1" prompt="Entrez les conditions de la proposition dans cette cellule." sqref="D33" xr:uid="{00000000-0002-0000-0000-000022000000}"/>
    <dataValidation allowBlank="1" showInputMessage="1" showErrorMessage="1" prompt="Entrez la signature du représentant autorisé ci-dessous." sqref="D37:G37" xr:uid="{00000000-0002-0000-0000-000023000000}"/>
    <dataValidation allowBlank="1" showInputMessage="1" showErrorMessage="1" prompt="Entrez la signature du représentant autorisé ici et la date de signature dans la cellule de droite." sqref="D38:F38" xr:uid="{00000000-0002-0000-0000-000024000000}"/>
    <dataValidation allowBlank="1" showInputMessage="1" showErrorMessage="1" prompt="Ajoutez le logo de la société dans cette cellule et les informations relatives au client dans les cellules ci-dessous." sqref="B1:B4" xr:uid="{00000000-0002-0000-0000-000025000000}"/>
    <dataValidation allowBlank="1" showInputMessage="1" showErrorMessage="1" prompt="Entrez le nom de la société dans cette cellule." sqref="D2" xr:uid="{00000000-0002-0000-0000-000026000000}"/>
    <dataValidation allowBlank="1" showInputMessage="1" showErrorMessage="1" prompt="Entrez le numéro de téléphone de la société dans cette cellule." sqref="D3" xr:uid="{00000000-0002-0000-0000-000027000000}"/>
  </dataValidations>
  <printOptions horizontalCentered="1"/>
  <pageMargins left="0.25" right="0.25" top="0.25" bottom="0.25" header="0" footer="0.25"/>
  <pageSetup paperSize="9" fitToHeight="0" orientation="portrait" r:id="rId1"/>
  <headerFooter differentFirst="1">
    <oddFooter>Page &amp;P of &amp;N</oddFooter>
  </headerFooter>
  <ignoredErrors>
    <ignoredError sqref="G12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20</vt:i4>
      </vt:variant>
    </vt:vector>
  </HeadingPairs>
  <TitlesOfParts>
    <vt:vector size="21" baseType="lpstr">
      <vt:lpstr>Proposition</vt:lpstr>
      <vt:lpstr>Autres</vt:lpstr>
      <vt:lpstr>Proposition!Impression_des_titres</vt:lpstr>
      <vt:lpstr>RégionTitreColonne1..B6.1</vt:lpstr>
      <vt:lpstr>RégionTitreColonne10..B24.1</vt:lpstr>
      <vt:lpstr>RégionTitreColonne11..B26.1</vt:lpstr>
      <vt:lpstr>RégionTitreColonne12..B28.1</vt:lpstr>
      <vt:lpstr>RégionTitreColonne13..B30.1</vt:lpstr>
      <vt:lpstr>RégionTitreColonne14..D33</vt:lpstr>
      <vt:lpstr>RégionTitreColonne2..B8.1</vt:lpstr>
      <vt:lpstr>RégionTitreColonne3..B10.1</vt:lpstr>
      <vt:lpstr>RégionTitreColonne4..B12.1</vt:lpstr>
      <vt:lpstr>RégionTitreColonne5..B14.1</vt:lpstr>
      <vt:lpstr>RégionTitreColonne6..B16.1</vt:lpstr>
      <vt:lpstr>RégionTitreColonne7..B18.1</vt:lpstr>
      <vt:lpstr>RégionTitreColonne8..B20.1</vt:lpstr>
      <vt:lpstr>RégionTitreColonne9..B22.1</vt:lpstr>
      <vt:lpstr>RégionTitreLigne1..G35</vt:lpstr>
      <vt:lpstr>SOUS_TOTAL</vt:lpstr>
      <vt:lpstr>TauxTVA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2017-07-30T18:12:27Z</dcterms:created>
  <dcterms:modified xsi:type="dcterms:W3CDTF">2018-11-23T02:30:02Z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