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he-IL\"/>
    </mc:Choice>
  </mc:AlternateContent>
  <bookViews>
    <workbookView xWindow="0" yWindow="0" windowWidth="20490" windowHeight="7620" xr2:uid="{00000000-000D-0000-FFFF-FFFF00000000}"/>
  </bookViews>
  <sheets>
    <sheet name="הצעה" sheetId="1" r:id="rId1"/>
  </sheets>
  <definedNames>
    <definedName name="ColumnTitle1">LineItems[[#Headers],[כמות]]</definedName>
    <definedName name="ColumnTitleRegion1..B6.1">הצעה!$B$5</definedName>
    <definedName name="ColumnTitleRegion10..B24.1">הצעה!$B$23</definedName>
    <definedName name="ColumnTitleRegion11..B26.1">הצעה!$B$25</definedName>
    <definedName name="ColumnTitleRegion12..B28.1">הצעה!$B$27</definedName>
    <definedName name="ColumnTitleRegion13..B30.1">הצעה!$B$29</definedName>
    <definedName name="ColumnTitleRegion14..D33">הצעה!$D$32</definedName>
    <definedName name="ColumnTitleRegion2..B8.1">הצעה!$B$7</definedName>
    <definedName name="ColumnTitleRegion3..B10.1">הצעה!$B$9</definedName>
    <definedName name="ColumnTitleRegion4..B12.1">הצעה!$B$11</definedName>
    <definedName name="ColumnTitleRegion5..B14.1">הצעה!$B$13</definedName>
    <definedName name="ColumnTitleRegion6..B16.1">הצעה!$B$15</definedName>
    <definedName name="ColumnTitleRegion7..B18.1">הצעה!$B$17</definedName>
    <definedName name="ColumnTitleRegion8..B20.1">הצעה!$B$19</definedName>
    <definedName name="ColumnTitleRegion9..B22.1">הצעה!$B$21</definedName>
    <definedName name="RowTitleRegion1..G35">LineItems[[#Totals],[מחיר ליחידה]]</definedName>
    <definedName name="_xlnm.Print_Titles" localSheetId="0">הצעה!$B:$B,הצעה!$4:$4</definedName>
    <definedName name="אחר">הצעה!$G$34</definedName>
    <definedName name="סכום_ביניים">LineItems[[#Totals],[סכום]]</definedName>
    <definedName name="שיעור_מס">הצעה!$G$32</definedName>
  </definedNames>
  <calcPr calcId="162913"/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31" i="1" l="1"/>
  <c r="G33" i="1" s="1"/>
  <c r="G35" i="1" s="1"/>
  <c r="B10" i="1"/>
  <c r="B30" i="1"/>
</calcChain>
</file>

<file path=xl/sharedStrings.xml><?xml version="1.0" encoding="utf-8"?>
<sst xmlns="http://schemas.openxmlformats.org/spreadsheetml/2006/main" count="50" uniqueCount="48">
  <si>
    <t>לקוח</t>
  </si>
  <si>
    <t>הזן את שם הלקוח בתא זה</t>
  </si>
  <si>
    <t>מס' הערכה</t>
  </si>
  <si>
    <t>ג-1234</t>
  </si>
  <si>
    <t>תאריך</t>
  </si>
  <si>
    <t>כתובת</t>
  </si>
  <si>
    <t>הזן את כתובת הלקוח בתא זה</t>
  </si>
  <si>
    <t>עיר/מיקוד</t>
  </si>
  <si>
    <t>הזן את העיר והמיקוד של הלקוח בתא זה</t>
  </si>
  <si>
    <t>טלפון</t>
  </si>
  <si>
    <t>הזן את מספר הטלפון של הלקוח בתא זה</t>
  </si>
  <si>
    <t>דואר אלקטרוני</t>
  </si>
  <si>
    <t>הזן את כתובת הדואר האלקטרוני של הלקוח בתא זה</t>
  </si>
  <si>
    <t>נציג מכירות</t>
  </si>
  <si>
    <t>הזן את שם נציג המכירות בתא זה</t>
  </si>
  <si>
    <t>פרוייקט</t>
  </si>
  <si>
    <t>הזן את שם הפרוייקט בתא זה</t>
  </si>
  <si>
    <t>הוכן על-ידי:</t>
  </si>
  <si>
    <t>הזן את שם האדם שהכין את ההצעה בתא זה</t>
  </si>
  <si>
    <t>לידי</t>
  </si>
  <si>
    <t>הזן את השם והכתובת עבור ההצעה בתא זה</t>
  </si>
  <si>
    <t>תנאי תשלום</t>
  </si>
  <si>
    <t>שוטף+30</t>
  </si>
  <si>
    <t>תאריך יעד</t>
  </si>
  <si>
    <t>הצעה לבנייה</t>
  </si>
  <si>
    <t>שם החברה</t>
  </si>
  <si>
    <t>כמות</t>
  </si>
  <si>
    <t>הצעה זו כוללת את התנאים שמצוינים להלן:</t>
  </si>
  <si>
    <t>הזן את התנאים כאן</t>
  </si>
  <si>
    <t>חתום להלן כדי לקבל את הצעת המחיר:</t>
  </si>
  <si>
    <t>נציג מורשה</t>
  </si>
  <si>
    <t>| הזן את כתובת החברה בתא זה</t>
  </si>
  <si>
    <t>| הזן את מספר הפקס של החברה ואת כתובת הדואר האלקטרוני של איש הקשר בתא זה</t>
  </si>
  <si>
    <t>תיאור</t>
  </si>
  <si>
    <t>פריט 1</t>
  </si>
  <si>
    <t>פריט 2</t>
  </si>
  <si>
    <t>פריט 3</t>
  </si>
  <si>
    <t>פריט 4</t>
  </si>
  <si>
    <t>פריט 5</t>
  </si>
  <si>
    <t>פריט 6</t>
  </si>
  <si>
    <t>פריט 7</t>
  </si>
  <si>
    <t>מחיר ליחידה</t>
  </si>
  <si>
    <t>סכום ביניים</t>
  </si>
  <si>
    <t xml:space="preserve">שיעור מס </t>
  </si>
  <si>
    <t xml:space="preserve">מע"מ </t>
  </si>
  <si>
    <t xml:space="preserve">אחר </t>
  </si>
  <si>
    <t>סכום</t>
  </si>
  <si>
    <t>סה"כ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</si>
</sst>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&quot;₪&quot;\ #,##0.00;&quot;₪&quot;\ \-#,##0.00"/>
    <numFmt numFmtId="164" formatCode="_(* #,##0_);_(* \(#,##0\);_(* &quot;-&quot;_);_(@_)"/>
    <numFmt numFmtId="165" formatCode="[&lt;=9999999][$-1000000]###\-####;[$-1000000]\(###\)\ ###\-####"/>
  </numFmts>
  <fonts count="19" x14ac:knownFonts="1">
    <font>
      <sz val="11"/>
      <color theme="3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9"/>
      <color theme="3"/>
      <name val="Tahoma"/>
      <family val="2"/>
    </font>
    <font>
      <sz val="11"/>
      <color theme="3"/>
      <name val="Tahoma"/>
      <family val="2"/>
    </font>
    <font>
      <b/>
      <sz val="11"/>
      <color theme="3"/>
      <name val="Tahoma"/>
      <family val="2"/>
    </font>
    <font>
      <sz val="11"/>
      <color theme="3" tint="0.24994659260841701"/>
      <name val="Tahoma"/>
      <family val="2"/>
    </font>
    <font>
      <sz val="11"/>
      <color rgb="FF006100"/>
      <name val="Tahoma"/>
      <family val="2"/>
    </font>
    <font>
      <sz val="11"/>
      <color theme="4" tint="-0.24994659260841701"/>
      <name val="Tahoma"/>
      <family val="2"/>
    </font>
    <font>
      <b/>
      <i/>
      <sz val="11"/>
      <color theme="3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25"/>
      <color theme="4"/>
      <name val="Tahoma"/>
      <family val="2"/>
    </font>
    <font>
      <sz val="11"/>
      <color rgb="FFFF0000"/>
      <name val="Tahoma"/>
      <family val="2"/>
    </font>
    <font>
      <b/>
      <sz val="11"/>
      <color theme="3" tint="0.24994659260841701"/>
      <name val="Tahoma"/>
      <family val="2"/>
    </font>
  </fonts>
  <fills count="34">
    <fill>
      <patternFill patternType="none"/>
    </fill>
    <fill>
      <patternFill patternType="gray125"/>
    </fill>
    <fill>
      <patternFill patternType="lightUp">
        <fgColor theme="3" tint="0.89996032593768116"/>
        <bgColor auto="1"/>
      </patternFill>
    </fill>
    <fill>
      <patternFill patternType="lightUp">
        <fgColor theme="3" tint="0.89996032593768116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3" tint="0.749961851863155"/>
      </bottom>
      <diagonal/>
    </border>
    <border>
      <left/>
      <right/>
      <top/>
      <bottom style="thin">
        <color theme="3" tint="0.749961851863155"/>
      </bottom>
      <diagonal/>
    </border>
    <border>
      <left/>
      <right/>
      <top/>
      <bottom style="hair">
        <color theme="3" tint="0.24994659260841701"/>
      </bottom>
      <diagonal/>
    </border>
    <border>
      <left/>
      <right/>
      <top style="thin">
        <color theme="3" tint="0.749961851863155"/>
      </top>
      <bottom/>
      <diagonal/>
    </border>
    <border>
      <left/>
      <right/>
      <top style="hair">
        <color theme="3" tint="0.24994659260841701"/>
      </top>
      <bottom/>
      <diagonal/>
    </border>
    <border>
      <left/>
      <right/>
      <top style="thin">
        <color theme="3" tint="0.749961851863155"/>
      </top>
      <bottom style="thin">
        <color theme="3" tint="0.749961851863155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6">
    <xf numFmtId="0" fontId="0" fillId="0" borderId="0">
      <alignment horizontal="right" vertical="center" wrapText="1" indent="1" readingOrder="2"/>
    </xf>
    <xf numFmtId="0" fontId="16" fillId="0" borderId="0">
      <alignment readingOrder="2"/>
    </xf>
    <xf numFmtId="165" fontId="7" fillId="0" borderId="0" applyFont="0" applyFill="0" applyBorder="0">
      <alignment horizontal="left" vertical="top" wrapText="1"/>
    </xf>
    <xf numFmtId="0" fontId="18" fillId="0" borderId="0" applyNumberFormat="0" applyFill="0" applyProtection="0">
      <alignment horizontal="left" vertical="center" indent="1" readingOrder="2"/>
    </xf>
    <xf numFmtId="0" fontId="9" fillId="0" borderId="5">
      <alignment horizontal="left" vertical="top" wrapText="1" readingOrder="2"/>
    </xf>
    <xf numFmtId="0" fontId="9" fillId="0" borderId="0" applyNumberFormat="0" applyFill="0" applyBorder="0" applyProtection="0">
      <alignment horizontal="left" vertical="top" wrapText="1"/>
    </xf>
    <xf numFmtId="0" fontId="9" fillId="0" borderId="0" applyNumberFormat="0" applyFill="0" applyBorder="0" applyProtection="0">
      <alignment horizontal="left" vertical="top" wrapText="1"/>
    </xf>
    <xf numFmtId="1" fontId="6" fillId="0" borderId="0" applyFont="0" applyFill="0" applyBorder="0" applyProtection="0">
      <alignment horizontal="center" vertical="center"/>
    </xf>
    <xf numFmtId="7" fontId="6" fillId="0" borderId="0" applyFont="0" applyFill="0" applyBorder="0" applyProtection="0">
      <alignment horizontal="left" vertical="center" indent="1"/>
    </xf>
    <xf numFmtId="7" fontId="8" fillId="3" borderId="0" applyBorder="0" applyProtection="0">
      <alignment horizontal="left" vertical="center" indent="1"/>
    </xf>
    <xf numFmtId="10" fontId="8" fillId="3" borderId="0" applyBorder="0" applyProtection="0">
      <alignment horizontal="right" vertical="center" indent="1"/>
    </xf>
    <xf numFmtId="0" fontId="9" fillId="0" borderId="4">
      <alignment vertical="top" wrapText="1" readingOrder="2"/>
    </xf>
    <xf numFmtId="0" fontId="11" fillId="0" borderId="0">
      <alignment horizontal="left" vertical="center"/>
    </xf>
    <xf numFmtId="0" fontId="9" fillId="0" borderId="0">
      <alignment horizontal="left" vertical="top" wrapText="1"/>
    </xf>
    <xf numFmtId="0" fontId="7" fillId="0" borderId="0" applyNumberFormat="0" applyFill="0" applyBorder="0" applyProtection="0">
      <alignment horizontal="left" vertical="center"/>
    </xf>
    <xf numFmtId="0" fontId="12" fillId="2" borderId="0" applyNumberFormat="0" applyProtection="0">
      <alignment horizontal="left" vertical="center" wrapText="1"/>
    </xf>
    <xf numFmtId="0" fontId="7" fillId="0" borderId="0" applyNumberFormat="0" applyFill="0" applyBorder="0" applyProtection="0">
      <alignment horizontal="left" vertical="top" wrapText="1" readingOrder="2"/>
    </xf>
    <xf numFmtId="14" fontId="7" fillId="0" borderId="0" applyFont="0" applyFill="0" applyBorder="0">
      <alignment horizontal="left" vertical="top"/>
    </xf>
    <xf numFmtId="0" fontId="7" fillId="0" borderId="0" applyNumberFormat="0" applyFont="0" applyFill="0" applyBorder="0">
      <alignment horizontal="center" vertical="center"/>
    </xf>
    <xf numFmtId="14" fontId="7" fillId="0" borderId="0" applyFont="0" applyFill="0" applyBorder="0">
      <alignment horizontal="right" vertical="center"/>
    </xf>
    <xf numFmtId="0" fontId="7" fillId="0" borderId="1" applyNumberFormat="0" applyFill="0" applyAlignment="0" applyProtection="0">
      <alignment vertical="center"/>
    </xf>
    <xf numFmtId="0" fontId="7" fillId="0" borderId="2" applyNumberFormat="0" applyFont="0" applyFill="0" applyAlignment="0">
      <alignment horizontal="left" vertical="center"/>
    </xf>
    <xf numFmtId="164" fontId="7" fillId="0" borderId="0" applyFont="0" applyFill="0" applyBorder="0" applyAlignment="0" applyProtection="0"/>
    <xf numFmtId="0" fontId="10" fillId="4" borderId="0" applyNumberFormat="0" applyBorder="0" applyAlignment="0" applyProtection="0"/>
    <xf numFmtId="0" fontId="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7" applyNumberFormat="0" applyAlignment="0" applyProtection="0"/>
    <xf numFmtId="0" fontId="4" fillId="7" borderId="8" applyNumberFormat="0" applyAlignment="0" applyProtection="0"/>
    <xf numFmtId="0" fontId="13" fillId="0" borderId="9" applyNumberFormat="0" applyFill="0" applyAlignment="0" applyProtection="0"/>
    <xf numFmtId="0" fontId="5" fillId="8" borderId="10" applyNumberFormat="0" applyAlignment="0" applyProtection="0"/>
    <xf numFmtId="0" fontId="17" fillId="0" borderId="0" applyNumberFormat="0" applyFill="0" applyBorder="0" applyAlignment="0" applyProtection="0"/>
    <xf numFmtId="0" fontId="7" fillId="9" borderId="11" applyNumberFormat="0" applyFont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6">
    <xf numFmtId="0" fontId="0" fillId="0" borderId="0" xfId="0">
      <alignment horizontal="right" vertical="center" wrapText="1" indent="1" readingOrder="2"/>
    </xf>
    <xf numFmtId="0" fontId="0" fillId="0" borderId="0" xfId="0">
      <alignment horizontal="right" vertical="center" wrapText="1" indent="1" readingOrder="2"/>
    </xf>
    <xf numFmtId="0" fontId="0" fillId="0" borderId="0" xfId="0" applyAlignment="1">
      <alignment horizontal="right" vertical="center" wrapText="1" indent="1" readingOrder="2"/>
    </xf>
    <xf numFmtId="0" fontId="9" fillId="0" borderId="4" xfId="11" applyAlignment="1">
      <alignment horizontal="right" vertical="top" wrapText="1" readingOrder="2"/>
    </xf>
    <xf numFmtId="0" fontId="0" fillId="0" borderId="0" xfId="18" applyFont="1" applyFill="1" applyBorder="1" applyAlignment="1">
      <alignment horizontal="center" vertical="center" readingOrder="2"/>
    </xf>
    <xf numFmtId="0" fontId="0" fillId="0" borderId="0" xfId="0" applyFont="1" applyFill="1" applyBorder="1" applyAlignment="1">
      <alignment horizontal="right" vertical="center" indent="1" readingOrder="2"/>
    </xf>
    <xf numFmtId="0" fontId="11" fillId="0" borderId="0" xfId="12" applyAlignment="1">
      <alignment horizontal="right" vertical="center" readingOrder="2"/>
    </xf>
    <xf numFmtId="0" fontId="0" fillId="0" borderId="0" xfId="0" applyFont="1" applyFill="1" applyBorder="1" applyAlignment="1">
      <alignment horizontal="right" vertical="center" wrapText="1" indent="1" readingOrder="2"/>
    </xf>
    <xf numFmtId="0" fontId="9" fillId="0" borderId="0" xfId="13" applyAlignment="1">
      <alignment horizontal="right" vertical="top" wrapText="1" readingOrder="2"/>
    </xf>
    <xf numFmtId="0" fontId="12" fillId="2" borderId="0" xfId="15" applyAlignment="1">
      <alignment horizontal="right" vertical="center" wrapText="1" readingOrder="2"/>
    </xf>
    <xf numFmtId="0" fontId="0" fillId="0" borderId="0" xfId="0" applyNumberFormat="1" applyFont="1" applyFill="1" applyBorder="1" applyAlignment="1">
      <alignment horizontal="center" vertical="center" readingOrder="2"/>
    </xf>
    <xf numFmtId="0" fontId="0" fillId="0" borderId="2" xfId="0" applyFont="1" applyFill="1" applyBorder="1" applyAlignment="1" applyProtection="1">
      <alignment horizontal="right" vertical="center" wrapText="1" indent="1" readingOrder="2"/>
    </xf>
    <xf numFmtId="0" fontId="0" fillId="0" borderId="2" xfId="21" applyFont="1" applyAlignment="1">
      <alignment horizontal="right" vertical="center" wrapText="1" indent="1" readingOrder="2"/>
    </xf>
    <xf numFmtId="10" fontId="8" fillId="3" borderId="2" xfId="10" applyBorder="1" applyAlignment="1">
      <alignment horizontal="left" vertical="center" indent="1" readingOrder="2"/>
    </xf>
    <xf numFmtId="7" fontId="8" fillId="3" borderId="2" xfId="9" applyBorder="1" applyAlignment="1">
      <alignment horizontal="left" vertical="center" indent="1" readingOrder="2"/>
    </xf>
    <xf numFmtId="0" fontId="9" fillId="0" borderId="5" xfId="4" applyAlignment="1">
      <alignment horizontal="right" vertical="top" wrapText="1" readingOrder="2"/>
    </xf>
    <xf numFmtId="165" fontId="9" fillId="0" borderId="4" xfId="2" applyFont="1" applyBorder="1" applyAlignment="1">
      <alignment horizontal="right" vertical="top" wrapText="1" readingOrder="2"/>
    </xf>
    <xf numFmtId="14" fontId="9" fillId="0" borderId="2" xfId="17" applyFont="1" applyBorder="1" applyAlignment="1">
      <alignment horizontal="right" vertical="top" readingOrder="2"/>
    </xf>
    <xf numFmtId="165" fontId="9" fillId="0" borderId="0" xfId="2" applyFont="1" applyAlignment="1">
      <alignment horizontal="right" vertical="top" wrapText="1" readingOrder="2"/>
    </xf>
    <xf numFmtId="14" fontId="18" fillId="0" borderId="3" xfId="17" applyFont="1" applyBorder="1" applyAlignment="1">
      <alignment horizontal="right" vertical="top" readingOrder="2"/>
    </xf>
    <xf numFmtId="7" fontId="0" fillId="0" borderId="0" xfId="8" applyFont="1">
      <alignment horizontal="left" vertical="center" indent="1"/>
    </xf>
    <xf numFmtId="7" fontId="0" fillId="0" borderId="0" xfId="8" applyFont="1" applyFill="1" applyBorder="1">
      <alignment horizontal="left" vertical="center" indent="1"/>
    </xf>
    <xf numFmtId="7" fontId="0" fillId="0" borderId="0" xfId="0" applyNumberFormat="1" applyFont="1" applyFill="1" applyBorder="1" applyAlignment="1">
      <alignment horizontal="left" vertical="center" indent="1" readingOrder="1"/>
    </xf>
    <xf numFmtId="7" fontId="8" fillId="3" borderId="2" xfId="9" applyBorder="1">
      <alignment horizontal="left" vertical="center" indent="1"/>
    </xf>
    <xf numFmtId="7" fontId="8" fillId="3" borderId="1" xfId="9" applyBorder="1">
      <alignment horizontal="left" vertical="center" indent="1"/>
    </xf>
    <xf numFmtId="1" fontId="0" fillId="0" borderId="0" xfId="7" applyFont="1">
      <alignment horizontal="center" vertical="center"/>
    </xf>
    <xf numFmtId="1" fontId="0" fillId="0" borderId="0" xfId="7" applyFont="1" applyFill="1" applyBorder="1">
      <alignment horizontal="center" vertical="center"/>
    </xf>
    <xf numFmtId="14" fontId="12" fillId="2" borderId="0" xfId="19" applyFont="1" applyFill="1">
      <alignment horizontal="right" vertical="center"/>
    </xf>
    <xf numFmtId="0" fontId="0" fillId="0" borderId="0" xfId="0" applyAlignment="1">
      <alignment horizontal="right" vertical="center" wrapText="1" indent="1" readingOrder="2"/>
    </xf>
    <xf numFmtId="0" fontId="18" fillId="0" borderId="0" xfId="3" applyBorder="1" applyAlignment="1">
      <alignment horizontal="right" vertical="center" indent="1" readingOrder="2"/>
    </xf>
    <xf numFmtId="0" fontId="9" fillId="0" borderId="5" xfId="4" applyAlignment="1">
      <alignment horizontal="right" vertical="top" wrapText="1" readingOrder="2"/>
    </xf>
    <xf numFmtId="0" fontId="7" fillId="0" borderId="0" xfId="16" applyAlignment="1">
      <alignment horizontal="right" vertical="top" wrapText="1" readingOrder="2"/>
    </xf>
    <xf numFmtId="0" fontId="9" fillId="0" borderId="4" xfId="11" applyAlignment="1">
      <alignment horizontal="right" vertical="top" wrapText="1" readingOrder="2"/>
    </xf>
    <xf numFmtId="0" fontId="9" fillId="0" borderId="6" xfId="11" applyBorder="1" applyAlignment="1">
      <alignment horizontal="right" vertical="top" wrapText="1" readingOrder="2"/>
    </xf>
    <xf numFmtId="0" fontId="16" fillId="0" borderId="2" xfId="1" applyBorder="1" applyAlignment="1">
      <alignment horizontal="right" readingOrder="2"/>
    </xf>
    <xf numFmtId="0" fontId="0" fillId="0" borderId="1" xfId="20" applyFont="1" applyAlignment="1">
      <alignment horizontal="right" vertical="center" wrapText="1" indent="1" readingOrder="2"/>
    </xf>
  </cellXfs>
  <cellStyles count="56">
    <cellStyle name="20% - הדגשה1" xfId="33" builtinId="30" customBuiltin="1"/>
    <cellStyle name="20% - הדגשה2" xfId="37" builtinId="34" customBuiltin="1"/>
    <cellStyle name="20% - הדגשה3" xfId="41" builtinId="38" customBuiltin="1"/>
    <cellStyle name="20% - הדגשה4" xfId="45" builtinId="42" customBuiltin="1"/>
    <cellStyle name="20% - הדגשה5" xfId="49" builtinId="46" customBuiltin="1"/>
    <cellStyle name="20% - הדגשה6" xfId="53" builtinId="50" customBuiltin="1"/>
    <cellStyle name="40% - הדגשה1" xfId="34" builtinId="31" customBuiltin="1"/>
    <cellStyle name="40% - הדגשה2" xfId="38" builtinId="35" customBuiltin="1"/>
    <cellStyle name="40% - הדגשה3" xfId="42" builtinId="39" customBuiltin="1"/>
    <cellStyle name="40% - הדגשה4" xfId="46" builtinId="43" customBuiltin="1"/>
    <cellStyle name="40% - הדגשה5" xfId="50" builtinId="47" customBuiltin="1"/>
    <cellStyle name="40% - הדגשה6" xfId="54" builtinId="51" customBuiltin="1"/>
    <cellStyle name="60% - הדגשה1" xfId="35" builtinId="32" customBuiltin="1"/>
    <cellStyle name="60% - הדגשה2" xfId="39" builtinId="36" customBuiltin="1"/>
    <cellStyle name="60% - הדגשה3" xfId="43" builtinId="40" customBuiltin="1"/>
    <cellStyle name="60% - הדגשה4" xfId="47" builtinId="44" customBuiltin="1"/>
    <cellStyle name="60% - הדגשה5" xfId="51" builtinId="48" customBuiltin="1"/>
    <cellStyle name="60% - הדגשה6" xfId="55" builtinId="52" customBuiltin="1"/>
    <cellStyle name="Comma" xfId="7" builtinId="3" customBuiltin="1"/>
    <cellStyle name="Currency" xfId="8" builtinId="4" customBuiltin="1"/>
    <cellStyle name="Normal" xfId="0" builtinId="0" customBuiltin="1"/>
    <cellStyle name="Percent" xfId="10" builtinId="5" customBuiltin="1"/>
    <cellStyle name="גבול תחתון" xfId="21" xr:uid="{00000000-0005-0000-0000-000000000000}"/>
    <cellStyle name="הדגשה1" xfId="32" builtinId="29" customBuiltin="1"/>
    <cellStyle name="הדגשה2" xfId="36" builtinId="33" customBuiltin="1"/>
    <cellStyle name="הדגשה3" xfId="40" builtinId="37" customBuiltin="1"/>
    <cellStyle name="הדגשה4" xfId="44" builtinId="41" customBuiltin="1"/>
    <cellStyle name="הדגשה5" xfId="48" builtinId="45" customBuiltin="1"/>
    <cellStyle name="הדגשה6" xfId="52" builtinId="49" customBuiltin="1"/>
    <cellStyle name="הוסף חתימה כאן" xfId="3" xr:uid="{00000000-0005-0000-0000-000012000000}"/>
    <cellStyle name="היפר-קישור" xfId="5" builtinId="8" customBuiltin="1"/>
    <cellStyle name="היפר-קישור שהופעל" xfId="6" builtinId="9" customBuiltin="1"/>
    <cellStyle name="הערה" xfId="31" builtinId="10" customBuiltin="1"/>
    <cellStyle name="חישוב" xfId="27" builtinId="22" customBuiltin="1"/>
    <cellStyle name="חתימה" xfId="4" xr:uid="{00000000-0005-0000-0000-000013000000}"/>
    <cellStyle name="טוב" xfId="23" builtinId="26" customBuiltin="1"/>
    <cellStyle name="טלפון" xfId="2" xr:uid="{00000000-0005-0000-0000-000011000000}"/>
    <cellStyle name="טקסט אזהרה" xfId="30" builtinId="11" customBuiltin="1"/>
    <cellStyle name="טקסט הסברי" xfId="16" builtinId="53" customBuiltin="1"/>
    <cellStyle name="כותרות טבלה ממורכזות" xfId="18" xr:uid="{00000000-0005-0000-0000-000001000000}"/>
    <cellStyle name="כותרת" xfId="1" builtinId="15" customBuiltin="1"/>
    <cellStyle name="כותרת 1" xfId="11" builtinId="16" customBuiltin="1"/>
    <cellStyle name="כותרת 2" xfId="12" builtinId="17" customBuiltin="1"/>
    <cellStyle name="כותרת 3" xfId="13" builtinId="18" customBuiltin="1"/>
    <cellStyle name="כותרת 4" xfId="14" builtinId="19" customBuiltin="1"/>
    <cellStyle name="מטבע [0]" xfId="9" builtinId="7" customBuiltin="1"/>
    <cellStyle name="ניטראלי" xfId="25" builtinId="28" customBuiltin="1"/>
    <cellStyle name="סה&quot;כ" xfId="20" builtinId="25" customBuiltin="1"/>
    <cellStyle name="פלט" xfId="26" builtinId="21" customBuiltin="1"/>
    <cellStyle name="פסיק [0]" xfId="22" builtinId="6" customBuiltin="1"/>
    <cellStyle name="קלט" xfId="15" builtinId="20" customBuiltin="1"/>
    <cellStyle name="רע" xfId="24" builtinId="27" customBuiltin="1"/>
    <cellStyle name="תא מסומן" xfId="29" builtinId="23" customBuiltin="1"/>
    <cellStyle name="תא מקושר" xfId="28" builtinId="24" customBuiltin="1"/>
    <cellStyle name="תאריך" xfId="17" xr:uid="{00000000-0005-0000-0000-000005000000}"/>
    <cellStyle name="תאריך יעד" xfId="19" xr:uid="{00000000-0005-0000-0000-000006000000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numFmt numFmtId="11" formatCode="&quot;₪&quot;\ #,##0.00;&quot;₪&quot;\ \-#,##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2"/>
      <border diagonalUp="0" diagonalDown="0" outline="0">
        <left/>
        <right/>
        <top/>
        <bottom style="thin">
          <color theme="3" tint="0.74996185186315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2"/>
    </dxf>
    <dxf>
      <alignment horizontal="right" vertical="center" textRotation="0" wrapText="1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</dxf>
    <dxf>
      <font>
        <b/>
        <i val="0"/>
      </font>
      <fill>
        <patternFill patternType="lightUp">
          <fgColor theme="3" tint="0.89996032593768116"/>
        </patternFill>
      </fill>
      <border>
        <bottom style="thin">
          <color theme="3" tint="0.749961851863155"/>
        </bottom>
      </border>
    </dxf>
    <dxf>
      <fill>
        <patternFill patternType="none">
          <bgColor auto="1"/>
        </patternFill>
      </fill>
    </dxf>
    <dxf>
      <font>
        <b/>
        <i val="0"/>
      </font>
      <fill>
        <patternFill patternType="lightUp">
          <fgColor theme="3" tint="0.89996032593768116"/>
        </patternFill>
      </fill>
    </dxf>
    <dxf>
      <font>
        <b/>
        <i val="0"/>
      </font>
    </dxf>
    <dxf>
      <font>
        <b val="0"/>
        <i val="0"/>
      </font>
      <fill>
        <patternFill patternType="solid">
          <fgColor theme="0"/>
        </patternFill>
      </fill>
      <border>
        <left/>
        <right/>
        <bottom/>
        <vertical/>
        <horizontal/>
      </border>
    </dxf>
    <dxf>
      <font>
        <b val="0"/>
        <i val="0"/>
        <color theme="4" tint="-0.24994659260841701"/>
      </font>
      <border>
        <left style="thin">
          <color theme="3" tint="0.749961851863155"/>
        </left>
        <right style="thin">
          <color theme="3" tint="0.749961851863155"/>
        </right>
        <top style="thick">
          <color theme="3" tint="0.749961851863155"/>
        </top>
        <bottom style="thin">
          <color theme="3" tint="0.749961851863155"/>
        </bottom>
      </border>
    </dxf>
    <dxf>
      <border>
        <left style="thin">
          <color theme="3" tint="0.749961851863155"/>
        </left>
        <right style="thin">
          <color theme="3" tint="0.749961851863155"/>
        </right>
        <top style="thin">
          <color theme="3" tint="0.749961851863155"/>
        </top>
        <bottom style="thin">
          <color theme="3" tint="0.749961851863155"/>
        </bottom>
        <horizontal style="thin">
          <color theme="3" tint="0.749961851863155"/>
        </horizontal>
      </border>
    </dxf>
  </dxfs>
  <tableStyles count="1" defaultTableStyle="הצעה לבנייה" defaultPivotStyle="PivotStyleLight7">
    <tableStyle name="הצעה לבנייה" pivot="0" count="7" xr9:uid="{00000000-0011-0000-FFFF-FFFF00000000}">
      <tableStyleElement type="wholeTable" dxfId="11"/>
      <tableStyleElement type="headerRow" dxfId="10"/>
      <tableStyleElement type="totalRow" dxfId="9"/>
      <tableStyleElement type="firstColumn" dxfId="8"/>
      <tableStyleElement type="lastColumn" dxfId="7"/>
      <tableStyleElement type="lastHeaderCell" dxfId="6"/>
      <tableStyleElement type="lastTotalCell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475318</xdr:rowOff>
    </xdr:from>
    <xdr:to>
      <xdr:col>1</xdr:col>
      <xdr:colOff>1600201</xdr:colOff>
      <xdr:row>2</xdr:row>
      <xdr:rowOff>41931</xdr:rowOff>
    </xdr:to>
    <xdr:pic>
      <xdr:nvPicPr>
        <xdr:cNvPr id="4" name="תמונה 3">
          <a:extLst>
            <a:ext uri="{FF2B5EF4-FFF2-40B4-BE49-F238E27FC236}">
              <a16:creationId xmlns:a16="http://schemas.microsoft.com/office/drawing/2014/main" id="{4073DEF0-1C68-4D46-A18A-0F545408F2A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8890399" y="475318"/>
          <a:ext cx="1362076" cy="68103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neItems" displayName="LineItems" ref="D4:G31" totalsRowCount="1">
  <autoFilter ref="D4:G30" xr:uid="{00000000-0009-0000-0100-000002000000}"/>
  <tableColumns count="4">
    <tableColumn id="1" xr3:uid="{00000000-0010-0000-0000-000001000000}" name="כמות" totalsRowDxfId="4" dataCellStyle="Comma"/>
    <tableColumn id="2" xr3:uid="{00000000-0010-0000-0000-000002000000}" name="תיאור" dataDxfId="3" totalsRowDxfId="2"/>
    <tableColumn id="3" xr3:uid="{00000000-0010-0000-0000-000003000000}" name="מחיר ליחידה" totalsRowLabel="סכום ביניים" totalsRowDxfId="1" dataCellStyle="Currency"/>
    <tableColumn id="4" xr3:uid="{00000000-0010-0000-0000-000004000000}" name="סכום" totalsRowFunction="sum" totalsRowDxfId="0" dataCellStyle="Currency">
      <calculatedColumnFormula>IFERROR(LineItems[[#This Row],[כמות]]*LineItems[[#This Row],[מחיר ליחידה]], "")</calculatedColumnFormula>
    </tableColumn>
  </tableColumns>
  <tableStyleInfo name="הצעה לבנייה" showFirstColumn="1" showLastColumn="1" showRowStripes="1" showColumnStripes="0"/>
  <extLst>
    <ext xmlns:x14="http://schemas.microsoft.com/office/spreadsheetml/2009/9/main" uri="{504A1905-F514-4f6f-8877-14C23A59335A}">
      <x14:table altTextSummary="הזן כמות, תיאור ומחיר ליחידה בטבלה זו. הסכום מחושב באופן אוטומטי"/>
    </ext>
  </extLst>
</table>
</file>

<file path=xl/theme/theme1.xml><?xml version="1.0" encoding="utf-8"?>
<a:theme xmlns:a="http://schemas.openxmlformats.org/drawingml/2006/main" name="Office Theme">
  <a:themeElements>
    <a:clrScheme name="Construction Proposal">
      <a:dk1>
        <a:sysClr val="windowText" lastClr="000000"/>
      </a:dk1>
      <a:lt1>
        <a:sysClr val="window" lastClr="FFFFFF"/>
      </a:lt1>
      <a:dk2>
        <a:srgbClr val="3F3122"/>
      </a:dk2>
      <a:lt2>
        <a:srgbClr val="F1F6F8"/>
      </a:lt2>
      <a:accent1>
        <a:srgbClr val="E54A41"/>
      </a:accent1>
      <a:accent2>
        <a:srgbClr val="4F8BA6"/>
      </a:accent2>
      <a:accent3>
        <a:srgbClr val="FC9F23"/>
      </a:accent3>
      <a:accent4>
        <a:srgbClr val="5E8C42"/>
      </a:accent4>
      <a:accent5>
        <a:srgbClr val="F9C73D"/>
      </a:accent5>
      <a:accent6>
        <a:srgbClr val="83406A"/>
      </a:accent6>
      <a:hlink>
        <a:srgbClr val="4F8BA6"/>
      </a:hlink>
      <a:folHlink>
        <a:srgbClr val="83406A"/>
      </a:folHlink>
    </a:clrScheme>
    <a:fontScheme name="199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Q39"/>
  <sheetViews>
    <sheetView showGridLines="0" rightToLeft="1" tabSelected="1" zoomScaleNormal="100" workbookViewId="0"/>
  </sheetViews>
  <sheetFormatPr defaultRowHeight="30" customHeight="1" x14ac:dyDescent="0.2"/>
  <cols>
    <col min="1" max="1" width="2.625" style="1" customWidth="1"/>
    <col min="2" max="2" width="26.625" bestFit="1" customWidth="1"/>
    <col min="3" max="3" width="2.625" customWidth="1"/>
    <col min="4" max="4" width="15.5" customWidth="1"/>
    <col min="5" max="5" width="50.875" customWidth="1"/>
    <col min="6" max="7" width="15.375" customWidth="1"/>
    <col min="8" max="8" width="2.625" customWidth="1"/>
    <col min="14" max="17" width="11" customWidth="1"/>
  </cols>
  <sheetData>
    <row r="1" spans="1:7" ht="57.75" customHeight="1" x14ac:dyDescent="0.4">
      <c r="A1" s="2"/>
      <c r="B1" s="28"/>
      <c r="C1" s="2"/>
      <c r="D1" s="34" t="s">
        <v>24</v>
      </c>
      <c r="E1" s="34"/>
      <c r="F1" s="34"/>
      <c r="G1" s="34"/>
    </row>
    <row r="2" spans="1:7" ht="30" customHeight="1" x14ac:dyDescent="0.2">
      <c r="A2" s="2"/>
      <c r="B2" s="28"/>
      <c r="C2" s="2"/>
      <c r="D2" s="3" t="s">
        <v>25</v>
      </c>
      <c r="E2" s="33" t="s">
        <v>31</v>
      </c>
      <c r="F2" s="33"/>
      <c r="G2" s="33"/>
    </row>
    <row r="3" spans="1:7" ht="46.5" customHeight="1" x14ac:dyDescent="0.2">
      <c r="A3" s="2"/>
      <c r="B3" s="28"/>
      <c r="C3" s="2"/>
      <c r="D3" s="16" t="s">
        <v>9</v>
      </c>
      <c r="E3" s="32" t="s">
        <v>32</v>
      </c>
      <c r="F3" s="32"/>
      <c r="G3" s="32"/>
    </row>
    <row r="4" spans="1:7" ht="30" customHeight="1" x14ac:dyDescent="0.2">
      <c r="A4" s="2"/>
      <c r="B4" s="28"/>
      <c r="C4" s="2"/>
      <c r="D4" s="4" t="s">
        <v>26</v>
      </c>
      <c r="E4" s="5" t="s">
        <v>33</v>
      </c>
      <c r="F4" s="4" t="s">
        <v>41</v>
      </c>
      <c r="G4" s="4" t="s">
        <v>46</v>
      </c>
    </row>
    <row r="5" spans="1:7" ht="30" customHeight="1" x14ac:dyDescent="0.2">
      <c r="A5" s="2"/>
      <c r="B5" s="6" t="s">
        <v>0</v>
      </c>
      <c r="C5" s="2"/>
      <c r="D5" s="25">
        <v>10</v>
      </c>
      <c r="E5" s="7" t="s">
        <v>34</v>
      </c>
      <c r="F5" s="20">
        <v>165</v>
      </c>
      <c r="G5" s="20">
        <f>IFERROR(LineItems[[#This Row],[כמות]]*LineItems[[#This Row],[מחיר ליחידה]], "")</f>
        <v>1650</v>
      </c>
    </row>
    <row r="6" spans="1:7" ht="30" customHeight="1" x14ac:dyDescent="0.2">
      <c r="A6" s="2"/>
      <c r="B6" s="8" t="s">
        <v>1</v>
      </c>
      <c r="C6" s="2"/>
      <c r="D6" s="25">
        <v>21</v>
      </c>
      <c r="E6" s="7" t="s">
        <v>35</v>
      </c>
      <c r="F6" s="20">
        <v>40</v>
      </c>
      <c r="G6" s="20">
        <f>IFERROR(LineItems[[#This Row],[כמות]]*LineItems[[#This Row],[מחיר ליחידה]], "")</f>
        <v>840</v>
      </c>
    </row>
    <row r="7" spans="1:7" ht="30" customHeight="1" x14ac:dyDescent="0.2">
      <c r="A7" s="2"/>
      <c r="B7" s="6" t="s">
        <v>2</v>
      </c>
      <c r="C7" s="2"/>
      <c r="D7" s="25">
        <v>5</v>
      </c>
      <c r="E7" s="7" t="s">
        <v>36</v>
      </c>
      <c r="F7" s="20">
        <v>10.5</v>
      </c>
      <c r="G7" s="20">
        <f>IFERROR(LineItems[[#This Row],[כמות]]*LineItems[[#This Row],[מחיר ליחידה]], "")</f>
        <v>52.5</v>
      </c>
    </row>
    <row r="8" spans="1:7" ht="30" customHeight="1" x14ac:dyDescent="0.2">
      <c r="A8" s="2"/>
      <c r="B8" s="8" t="s">
        <v>3</v>
      </c>
      <c r="C8" s="2"/>
      <c r="D8" s="25">
        <v>164</v>
      </c>
      <c r="E8" s="7" t="s">
        <v>37</v>
      </c>
      <c r="F8" s="20">
        <v>2.75</v>
      </c>
      <c r="G8" s="20">
        <f>IFERROR(LineItems[[#This Row],[כמות]]*LineItems[[#This Row],[מחיר ליחידה]], "")</f>
        <v>451</v>
      </c>
    </row>
    <row r="9" spans="1:7" ht="30" customHeight="1" x14ac:dyDescent="0.2">
      <c r="A9" s="2"/>
      <c r="B9" s="6" t="s">
        <v>4</v>
      </c>
      <c r="C9" s="2"/>
      <c r="D9" s="25">
        <v>6</v>
      </c>
      <c r="E9" s="7" t="s">
        <v>38</v>
      </c>
      <c r="F9" s="20">
        <v>12</v>
      </c>
      <c r="G9" s="20">
        <f>IFERROR(LineItems[[#This Row],[כמות]]*LineItems[[#This Row],[מחיר ליחידה]], "")</f>
        <v>72</v>
      </c>
    </row>
    <row r="10" spans="1:7" ht="30" customHeight="1" x14ac:dyDescent="0.2">
      <c r="A10" s="2"/>
      <c r="B10" s="17">
        <f ca="1">TODAY()</f>
        <v>43420</v>
      </c>
      <c r="C10" s="2"/>
      <c r="D10" s="25">
        <v>18</v>
      </c>
      <c r="E10" s="7" t="s">
        <v>39</v>
      </c>
      <c r="F10" s="20">
        <v>5.5</v>
      </c>
      <c r="G10" s="20">
        <f>IFERROR(LineItems[[#This Row],[כמות]]*LineItems[[#This Row],[מחיר ליחידה]], "")</f>
        <v>99</v>
      </c>
    </row>
    <row r="11" spans="1:7" ht="30" customHeight="1" x14ac:dyDescent="0.2">
      <c r="A11" s="2"/>
      <c r="B11" s="6" t="s">
        <v>5</v>
      </c>
      <c r="C11" s="2"/>
      <c r="D11" s="25">
        <v>1</v>
      </c>
      <c r="E11" s="7" t="s">
        <v>40</v>
      </c>
      <c r="F11" s="20">
        <v>25</v>
      </c>
      <c r="G11" s="20">
        <f>IFERROR(LineItems[[#This Row],[כמות]]*LineItems[[#This Row],[מחיר ליחידה]], "")</f>
        <v>25</v>
      </c>
    </row>
    <row r="12" spans="1:7" ht="30" customHeight="1" x14ac:dyDescent="0.2">
      <c r="A12" s="2"/>
      <c r="B12" s="8" t="s">
        <v>6</v>
      </c>
      <c r="C12" s="2"/>
      <c r="D12" s="26"/>
      <c r="E12" s="7"/>
      <c r="F12" s="21"/>
      <c r="G12" s="20">
        <f>IFERROR(LineItems[[#This Row],[כמות]]*LineItems[[#This Row],[מחיר ליחידה]], "")</f>
        <v>0</v>
      </c>
    </row>
    <row r="13" spans="1:7" ht="30" customHeight="1" x14ac:dyDescent="0.2">
      <c r="A13" s="2"/>
      <c r="B13" s="6" t="s">
        <v>7</v>
      </c>
      <c r="C13" s="2"/>
      <c r="D13" s="26"/>
      <c r="E13" s="7"/>
      <c r="F13" s="21"/>
      <c r="G13" s="20">
        <f>IFERROR(LineItems[[#This Row],[כמות]]*LineItems[[#This Row],[מחיר ליחידה]], "")</f>
        <v>0</v>
      </c>
    </row>
    <row r="14" spans="1:7" ht="30" customHeight="1" x14ac:dyDescent="0.2">
      <c r="A14" s="2"/>
      <c r="B14" s="8" t="s">
        <v>8</v>
      </c>
      <c r="C14" s="2"/>
      <c r="D14" s="26"/>
      <c r="E14" s="7"/>
      <c r="F14" s="21"/>
      <c r="G14" s="20">
        <f>IFERROR(LineItems[[#This Row],[כמות]]*LineItems[[#This Row],[מחיר ליחידה]], "")</f>
        <v>0</v>
      </c>
    </row>
    <row r="15" spans="1:7" ht="30" customHeight="1" x14ac:dyDescent="0.2">
      <c r="A15" s="2"/>
      <c r="B15" s="6" t="s">
        <v>9</v>
      </c>
      <c r="C15" s="2"/>
      <c r="D15" s="26"/>
      <c r="E15" s="7"/>
      <c r="F15" s="21"/>
      <c r="G15" s="20">
        <f>IFERROR(LineItems[[#This Row],[כמות]]*LineItems[[#This Row],[מחיר ליחידה]], "")</f>
        <v>0</v>
      </c>
    </row>
    <row r="16" spans="1:7" ht="30" customHeight="1" x14ac:dyDescent="0.2">
      <c r="A16" s="2"/>
      <c r="B16" s="18" t="s">
        <v>10</v>
      </c>
      <c r="C16" s="2"/>
      <c r="D16" s="26"/>
      <c r="E16" s="7"/>
      <c r="F16" s="21"/>
      <c r="G16" s="20">
        <f>IFERROR(LineItems[[#This Row],[כמות]]*LineItems[[#This Row],[מחיר ליחידה]], "")</f>
        <v>0</v>
      </c>
    </row>
    <row r="17" spans="1:17" ht="30" customHeight="1" x14ac:dyDescent="0.2">
      <c r="A17" s="2"/>
      <c r="B17" s="6" t="s">
        <v>11</v>
      </c>
      <c r="C17" s="2"/>
      <c r="D17" s="26"/>
      <c r="E17" s="7"/>
      <c r="F17" s="21"/>
      <c r="G17" s="20">
        <f>IFERROR(LineItems[[#This Row],[כמות]]*LineItems[[#This Row],[מחיר ליחידה]], "")</f>
        <v>0</v>
      </c>
    </row>
    <row r="18" spans="1:17" ht="30" customHeight="1" x14ac:dyDescent="0.2">
      <c r="A18" s="2"/>
      <c r="B18" s="8" t="s">
        <v>12</v>
      </c>
      <c r="C18" s="2"/>
      <c r="D18" s="26"/>
      <c r="E18" s="7"/>
      <c r="F18" s="21"/>
      <c r="G18" s="20">
        <f>IFERROR(LineItems[[#This Row],[כמות]]*LineItems[[#This Row],[מחיר ליחידה]], "")</f>
        <v>0</v>
      </c>
    </row>
    <row r="19" spans="1:17" ht="30" customHeight="1" x14ac:dyDescent="0.2">
      <c r="A19" s="2"/>
      <c r="B19" s="6" t="s">
        <v>13</v>
      </c>
      <c r="C19" s="2"/>
      <c r="D19" s="26"/>
      <c r="E19" s="7"/>
      <c r="F19" s="21"/>
      <c r="G19" s="20">
        <f>IFERROR(LineItems[[#This Row],[כמות]]*LineItems[[#This Row],[מחיר ליחידה]], "")</f>
        <v>0</v>
      </c>
    </row>
    <row r="20" spans="1:17" ht="30" customHeight="1" x14ac:dyDescent="0.2">
      <c r="A20" s="2"/>
      <c r="B20" s="8" t="s">
        <v>14</v>
      </c>
      <c r="C20" s="2"/>
      <c r="D20" s="26"/>
      <c r="E20" s="7"/>
      <c r="F20" s="21"/>
      <c r="G20" s="20">
        <f>IFERROR(LineItems[[#This Row],[כמות]]*LineItems[[#This Row],[מחיר ליחידה]], "")</f>
        <v>0</v>
      </c>
    </row>
    <row r="21" spans="1:17" ht="30" customHeight="1" x14ac:dyDescent="0.2">
      <c r="A21" s="2"/>
      <c r="B21" s="6" t="s">
        <v>15</v>
      </c>
      <c r="C21" s="2"/>
      <c r="D21" s="26"/>
      <c r="E21" s="7"/>
      <c r="F21" s="21"/>
      <c r="G21" s="20">
        <f>IFERROR(LineItems[[#This Row],[כמות]]*LineItems[[#This Row],[מחיר ליחידה]], "")</f>
        <v>0</v>
      </c>
    </row>
    <row r="22" spans="1:17" ht="30" customHeight="1" x14ac:dyDescent="0.2">
      <c r="A22" s="2"/>
      <c r="B22" s="8" t="s">
        <v>16</v>
      </c>
      <c r="C22" s="2"/>
      <c r="D22" s="26"/>
      <c r="E22" s="7"/>
      <c r="F22" s="21"/>
      <c r="G22" s="20">
        <f>IFERROR(LineItems[[#This Row],[כמות]]*LineItems[[#This Row],[מחיר ליחידה]], "")</f>
        <v>0</v>
      </c>
    </row>
    <row r="23" spans="1:17" ht="30" customHeight="1" x14ac:dyDescent="0.2">
      <c r="A23" s="2"/>
      <c r="B23" s="6" t="s">
        <v>17</v>
      </c>
      <c r="C23" s="2"/>
      <c r="D23" s="26"/>
      <c r="E23" s="7"/>
      <c r="F23" s="21"/>
      <c r="G23" s="20">
        <f>IFERROR(LineItems[[#This Row],[כמות]]*LineItems[[#This Row],[מחיר ליחידה]], "")</f>
        <v>0</v>
      </c>
    </row>
    <row r="24" spans="1:17" ht="30" customHeight="1" x14ac:dyDescent="0.2">
      <c r="A24" s="2"/>
      <c r="B24" s="8" t="s">
        <v>18</v>
      </c>
      <c r="C24" s="2"/>
      <c r="D24" s="26"/>
      <c r="E24" s="7"/>
      <c r="F24" s="21"/>
      <c r="G24" s="20">
        <f>IFERROR(LineItems[[#This Row],[כמות]]*LineItems[[#This Row],[מחיר ליחידה]], "")</f>
        <v>0</v>
      </c>
    </row>
    <row r="25" spans="1:17" ht="30" customHeight="1" x14ac:dyDescent="0.2">
      <c r="A25" s="2"/>
      <c r="B25" s="6" t="s">
        <v>19</v>
      </c>
      <c r="C25" s="2"/>
      <c r="D25" s="26"/>
      <c r="E25" s="7"/>
      <c r="F25" s="21"/>
      <c r="G25" s="20">
        <f>IFERROR(LineItems[[#This Row],[כמות]]*LineItems[[#This Row],[מחיר ליחידה]], "")</f>
        <v>0</v>
      </c>
    </row>
    <row r="26" spans="1:17" ht="30" customHeight="1" x14ac:dyDescent="0.2">
      <c r="A26" s="2"/>
      <c r="B26" s="9" t="s">
        <v>20</v>
      </c>
      <c r="C26" s="2"/>
      <c r="D26" s="26"/>
      <c r="E26" s="7"/>
      <c r="F26" s="21"/>
      <c r="G26" s="20">
        <f>IFERROR(LineItems[[#This Row],[כמות]]*LineItems[[#This Row],[מחיר ליחידה]], "")</f>
        <v>0</v>
      </c>
    </row>
    <row r="27" spans="1:17" ht="30" customHeight="1" x14ac:dyDescent="0.2">
      <c r="A27" s="2"/>
      <c r="B27" s="6" t="s">
        <v>21</v>
      </c>
      <c r="C27" s="2"/>
      <c r="D27" s="26"/>
      <c r="E27" s="7"/>
      <c r="F27" s="21"/>
      <c r="G27" s="20">
        <f>IFERROR(LineItems[[#This Row],[כמות]]*LineItems[[#This Row],[מחיר ליחידה]], "")</f>
        <v>0</v>
      </c>
    </row>
    <row r="28" spans="1:17" ht="30" customHeight="1" x14ac:dyDescent="0.2">
      <c r="A28" s="2"/>
      <c r="B28" s="9" t="s">
        <v>22</v>
      </c>
      <c r="C28" s="2"/>
      <c r="D28" s="26"/>
      <c r="E28" s="7"/>
      <c r="F28" s="21"/>
      <c r="G28" s="20">
        <f>IFERROR(LineItems[[#This Row],[כמות]]*LineItems[[#This Row],[מחיר ליחידה]], "")</f>
        <v>0</v>
      </c>
    </row>
    <row r="29" spans="1:17" ht="30" customHeight="1" x14ac:dyDescent="0.2">
      <c r="A29" s="2"/>
      <c r="B29" s="6" t="s">
        <v>23</v>
      </c>
      <c r="C29" s="2"/>
      <c r="D29" s="26"/>
      <c r="E29" s="7"/>
      <c r="F29" s="21"/>
      <c r="G29" s="20">
        <f>IFERROR(LineItems[[#This Row],[כמות]]*LineItems[[#This Row],[מחיר ליחידה]], "")</f>
        <v>0</v>
      </c>
    </row>
    <row r="30" spans="1:17" ht="30" customHeight="1" x14ac:dyDescent="0.2">
      <c r="A30" s="2"/>
      <c r="B30" s="27">
        <f ca="1">TODAY()+30</f>
        <v>43450</v>
      </c>
      <c r="C30" s="2"/>
      <c r="D30" s="26"/>
      <c r="E30" s="7"/>
      <c r="F30" s="21"/>
      <c r="G30" s="20">
        <f>IFERROR(LineItems[[#This Row],[כמות]]*LineItems[[#This Row],[מחיר ליחידה]], "")</f>
        <v>0</v>
      </c>
      <c r="N30" s="1"/>
      <c r="O30" s="1"/>
      <c r="P30" s="1"/>
      <c r="Q30" s="1"/>
    </row>
    <row r="31" spans="1:17" ht="30" customHeight="1" x14ac:dyDescent="0.2">
      <c r="A31" s="2"/>
      <c r="B31" s="2"/>
      <c r="C31" s="2"/>
      <c r="D31" s="10"/>
      <c r="E31" s="7"/>
      <c r="F31" s="11" t="s">
        <v>42</v>
      </c>
      <c r="G31" s="22">
        <f>SUBTOTAL(109,LineItems[סכום])</f>
        <v>3189.5</v>
      </c>
    </row>
    <row r="32" spans="1:17" ht="30" customHeight="1" x14ac:dyDescent="0.2">
      <c r="A32" s="2"/>
      <c r="B32" s="2"/>
      <c r="C32" s="2"/>
      <c r="D32" s="6" t="s">
        <v>27</v>
      </c>
      <c r="E32" s="6"/>
      <c r="F32" s="12" t="s">
        <v>43</v>
      </c>
      <c r="G32" s="13">
        <v>7.7499999999999999E-2</v>
      </c>
    </row>
    <row r="33" spans="1:17" ht="30" customHeight="1" x14ac:dyDescent="0.2">
      <c r="A33" s="2"/>
      <c r="B33" s="2"/>
      <c r="C33" s="2"/>
      <c r="D33" s="31" t="s">
        <v>28</v>
      </c>
      <c r="E33" s="31"/>
      <c r="F33" s="12" t="s">
        <v>44</v>
      </c>
      <c r="G33" s="23">
        <f>IFERROR(סכום_ביניים*שיעור_מס, "")</f>
        <v>247.18625</v>
      </c>
    </row>
    <row r="34" spans="1:17" ht="30" customHeight="1" x14ac:dyDescent="0.2">
      <c r="A34" s="2"/>
      <c r="B34" s="2"/>
      <c r="C34" s="2"/>
      <c r="D34" s="31"/>
      <c r="E34" s="31"/>
      <c r="F34" s="12" t="s">
        <v>45</v>
      </c>
      <c r="G34" s="14"/>
    </row>
    <row r="35" spans="1:17" ht="30" customHeight="1" thickBot="1" x14ac:dyDescent="0.25">
      <c r="A35" s="2"/>
      <c r="B35" s="2"/>
      <c r="C35" s="2"/>
      <c r="D35" s="31"/>
      <c r="E35" s="31"/>
      <c r="F35" s="35" t="s">
        <v>47</v>
      </c>
      <c r="G35" s="24">
        <f>IFERROR(סכום_ביניים+G33+אחר, "")</f>
        <v>3436.6862500000002</v>
      </c>
      <c r="N35" s="1"/>
      <c r="O35" s="1"/>
      <c r="P35" s="1"/>
      <c r="Q35" s="1"/>
    </row>
    <row r="36" spans="1:17" ht="30" customHeight="1" thickTop="1" x14ac:dyDescent="0.2">
      <c r="A36" s="2"/>
      <c r="B36" s="2"/>
      <c r="C36" s="2"/>
      <c r="D36" s="31"/>
      <c r="E36" s="31"/>
      <c r="F36" s="2"/>
      <c r="G36" s="2"/>
    </row>
    <row r="37" spans="1:17" ht="30" customHeight="1" x14ac:dyDescent="0.2">
      <c r="A37" s="2"/>
      <c r="B37" s="2"/>
      <c r="C37" s="2"/>
      <c r="D37" s="29" t="s">
        <v>29</v>
      </c>
      <c r="E37" s="29"/>
      <c r="F37" s="29"/>
      <c r="G37" s="29"/>
    </row>
    <row r="38" spans="1:17" ht="30" customHeight="1" x14ac:dyDescent="0.2">
      <c r="A38" s="2"/>
      <c r="B38" s="2"/>
      <c r="C38" s="2"/>
      <c r="D38" s="28"/>
      <c r="E38" s="28"/>
      <c r="F38" s="28"/>
      <c r="G38" s="19"/>
    </row>
    <row r="39" spans="1:17" ht="30" customHeight="1" x14ac:dyDescent="0.2">
      <c r="A39" s="2"/>
      <c r="B39" s="2"/>
      <c r="C39" s="2"/>
      <c r="D39" s="30" t="s">
        <v>30</v>
      </c>
      <c r="E39" s="30"/>
      <c r="F39" s="30"/>
      <c r="G39" s="15" t="s">
        <v>4</v>
      </c>
    </row>
  </sheetData>
  <mergeCells count="8">
    <mergeCell ref="B1:B4"/>
    <mergeCell ref="D37:G37"/>
    <mergeCell ref="D38:F38"/>
    <mergeCell ref="D39:F39"/>
    <mergeCell ref="D33:E36"/>
    <mergeCell ref="E3:G3"/>
    <mergeCell ref="E2:G2"/>
    <mergeCell ref="D1:G1"/>
  </mergeCells>
  <dataValidations count="40">
    <dataValidation allowBlank="1" showInputMessage="1" showErrorMessage="1" prompt="צור הצעה לבנייה בגיליון זה. הזן את פרטי הבנייה בטבלת פריטי השורה שמתחילה בתא D4. הוסף את סמל החברה בתא B1. הסכום הכולל לתשלום מחושב באופן אוטומטי" sqref="A1" xr:uid="{00000000-0002-0000-0000-000000000000}"/>
    <dataValidation allowBlank="1" showInputMessage="1" showErrorMessage="1" prompt="הכותרת של גליון עבודה זה מופיעה בתא זה. הזן את שם החברה ואת כתובת החברה בתאים שמתחת" sqref="D1" xr:uid="{00000000-0002-0000-0000-000001000000}"/>
    <dataValidation allowBlank="1" showInputMessage="1" showErrorMessage="1" prompt="הזן את שם הלקוח בתא שמתחת" sqref="B5" xr:uid="{00000000-0002-0000-0000-000002000000}"/>
    <dataValidation allowBlank="1" showInputMessage="1" showErrorMessage="1" prompt="הזן את מספר ההערכה בתא שמתחת" sqref="B7" xr:uid="{00000000-0002-0000-0000-000003000000}"/>
    <dataValidation allowBlank="1" showInputMessage="1" showErrorMessage="1" prompt="הזן את מספר ההערכה בתא זה" sqref="B8" xr:uid="{00000000-0002-0000-0000-000004000000}"/>
    <dataValidation allowBlank="1" showInputMessage="1" showErrorMessage="1" prompt="הזן תאריך בתא שמתחת" sqref="B9" xr:uid="{00000000-0002-0000-0000-000005000000}"/>
    <dataValidation allowBlank="1" showInputMessage="1" showErrorMessage="1" prompt="הזן תאריך בתא זה" sqref="B10" xr:uid="{00000000-0002-0000-0000-000006000000}"/>
    <dataValidation allowBlank="1" showInputMessage="1" showErrorMessage="1" prompt="הזן את כתובת הלקוח בתא שמתחת" sqref="B11" xr:uid="{00000000-0002-0000-0000-000007000000}"/>
    <dataValidation allowBlank="1" showInputMessage="1" showErrorMessage="1" prompt="הזן את העיר והמיקוד של הלקוח בתא שמתחת" sqref="B13" xr:uid="{00000000-0002-0000-0000-000008000000}"/>
    <dataValidation allowBlank="1" showInputMessage="1" showErrorMessage="1" prompt="הזן את מספר הטלפון של הלקוח בתא שמתחת" sqref="B15" xr:uid="{00000000-0002-0000-0000-000009000000}"/>
    <dataValidation allowBlank="1" showInputMessage="1" showErrorMessage="1" prompt="הזן את כתובת הדואר האלקטרוני של הלקוח בתא שמתחת" sqref="B17" xr:uid="{00000000-0002-0000-0000-00000A000000}"/>
    <dataValidation allowBlank="1" showInputMessage="1" showErrorMessage="1" prompt="הזן את שם נציג המכירות בתא שמתחת" sqref="B19" xr:uid="{00000000-0002-0000-0000-00000B000000}"/>
    <dataValidation allowBlank="1" showInputMessage="1" showErrorMessage="1" prompt="הזן את שם הפרוייקט בתא שמתחת" sqref="B21" xr:uid="{00000000-0002-0000-0000-00000C000000}"/>
    <dataValidation allowBlank="1" showInputMessage="1" showErrorMessage="1" prompt="הזן את שם האדם שהכין את ההצעה בתא שמתחת" sqref="B23" xr:uid="{00000000-0002-0000-0000-00000D000000}"/>
    <dataValidation allowBlank="1" showInputMessage="1" showErrorMessage="1" prompt="הזן את שם האדם שאליו יש לשלוח את ההצעה בתא שמתחת" sqref="B25" xr:uid="{00000000-0002-0000-0000-00000E000000}"/>
    <dataValidation allowBlank="1" showInputMessage="1" showErrorMessage="1" prompt="הזן את שם האדם שאליו יש לשלוח את ההצעה בתא זה" sqref="B26" xr:uid="{00000000-0002-0000-0000-00000F000000}"/>
    <dataValidation allowBlank="1" showInputMessage="1" showErrorMessage="1" prompt="הזן את תנאי התשלום בתא שמתחת" sqref="B27" xr:uid="{00000000-0002-0000-0000-000010000000}"/>
    <dataValidation allowBlank="1" showInputMessage="1" showErrorMessage="1" prompt="הזן את תנאי התשלום בתא זה" sqref="B28" xr:uid="{00000000-0002-0000-0000-000011000000}"/>
    <dataValidation allowBlank="1" showInputMessage="1" showErrorMessage="1" prompt="הזן את תאריך היעד בתא שמתחת" sqref="B29" xr:uid="{00000000-0002-0000-0000-000012000000}"/>
    <dataValidation allowBlank="1" showInputMessage="1" showErrorMessage="1" prompt="הזן את תאריך היעד בתא זה" sqref="B30" xr:uid="{00000000-0002-0000-0000-000013000000}"/>
    <dataValidation allowBlank="1" showInputMessage="1" showErrorMessage="1" prompt="הזן כמות בעמודה זו תחת כותרת זו. השתמש במסנני כותרות כדי למצוא ערכים ספציפיים" sqref="D4" xr:uid="{00000000-0002-0000-0000-000014000000}"/>
    <dataValidation allowBlank="1" showInputMessage="1" showErrorMessage="1" prompt="הזן תיאור בעמודה זו תחת כותרת זו" sqref="E4" xr:uid="{00000000-0002-0000-0000-000015000000}"/>
    <dataValidation allowBlank="1" showInputMessage="1" showErrorMessage="1" prompt="הזן מחיר ליחידה בעמודה זו תחת כותרת זו" sqref="F4" xr:uid="{00000000-0002-0000-0000-000016000000}"/>
    <dataValidation allowBlank="1" showInputMessage="1" showErrorMessage="1" prompt="הסכום מחושב באופן אוטומטי בעמודה זו תחת כותרת זו. סכום הביניים מחושב באופן אוטומטי בסוף" sqref="G4" xr:uid="{00000000-0002-0000-0000-000017000000}"/>
    <dataValidation allowBlank="1" showInputMessage="1" showErrorMessage="1" prompt="הזן את תנאי ההצעה בתא שמתחת" sqref="D32" xr:uid="{00000000-0002-0000-0000-000018000000}"/>
    <dataValidation allowBlank="1" showInputMessage="1" showErrorMessage="1" prompt="הזן את שיעור המס בתא משמאל" sqref="F32" xr:uid="{00000000-0002-0000-0000-000019000000}"/>
    <dataValidation allowBlank="1" showInputMessage="1" showErrorMessage="1" prompt="הזן את שיעור המס בתא זה" sqref="G32" xr:uid="{00000000-0002-0000-0000-00001A000000}"/>
    <dataValidation allowBlank="1" showInputMessage="1" showErrorMessage="1" prompt="סכום המע&quot;מ מחושב באופן אוטומטי בתא משמאל" sqref="F33" xr:uid="{00000000-0002-0000-0000-00001B000000}"/>
    <dataValidation allowBlank="1" showInputMessage="1" showErrorMessage="1" prompt="סכום המע&quot;מ מחושב באופן אוטומטי בתא זה" sqref="G33" xr:uid="{00000000-0002-0000-0000-00001C000000}"/>
    <dataValidation allowBlank="1" showInputMessage="1" showErrorMessage="1" prompt="הזן סכום עבור &quot;אחר&quot; בתא משמאל" sqref="F34" xr:uid="{00000000-0002-0000-0000-00001D000000}"/>
    <dataValidation allowBlank="1" showInputMessage="1" showErrorMessage="1" prompt="הזן סכום עבור &quot;אחר&quot; בתא זה" sqref="G34" xr:uid="{00000000-0002-0000-0000-00001E000000}"/>
    <dataValidation allowBlank="1" showInputMessage="1" showErrorMessage="1" prompt="הסכום הכולל לתשלום מחושב באופן אוטומטי בתא משמאל" sqref="F35" xr:uid="{00000000-0002-0000-0000-00001F000000}"/>
    <dataValidation allowBlank="1" showInputMessage="1" showErrorMessage="1" prompt="הסכום הכולל לתשלום מחושב באופן אוטומטי בתא זה" sqref="G35" xr:uid="{00000000-0002-0000-0000-000020000000}"/>
    <dataValidation allowBlank="1" showInputMessage="1" showErrorMessage="1" prompt="הזן את תאריך החתימה בתא זה" sqref="G38" xr:uid="{00000000-0002-0000-0000-000021000000}"/>
    <dataValidation allowBlank="1" showInputMessage="1" showErrorMessage="1" prompt="הזן את תנאי ההצעה בתא זה" sqref="D33" xr:uid="{00000000-0002-0000-0000-000022000000}"/>
    <dataValidation allowBlank="1" showInputMessage="1" showErrorMessage="1" prompt="הזן את חתימת הנציג המורשה מתחת" sqref="D37:G37" xr:uid="{00000000-0002-0000-0000-000023000000}"/>
    <dataValidation allowBlank="1" showInputMessage="1" showErrorMessage="1" prompt="הזן את חתימת הנציג המורשה כאן ואת תאריך החתימה בתא משמאל" sqref="D38:F38" xr:uid="{00000000-0002-0000-0000-000024000000}"/>
    <dataValidation allowBlank="1" showInputMessage="1" showErrorMessage="1" prompt="הוסף את סמל החברה בתא זה ואת פרטי הלקוח בתאים שמתחת" sqref="B1:B4" xr:uid="{00000000-0002-0000-0000-000025000000}"/>
    <dataValidation allowBlank="1" showInputMessage="1" showErrorMessage="1" prompt="הזן את שם החברה בתא זה" sqref="D2" xr:uid="{00000000-0002-0000-0000-000026000000}"/>
    <dataValidation allowBlank="1" showInputMessage="1" showErrorMessage="1" prompt="הזן את מספר הטלפון של החברה בתא זה" sqref="D3" xr:uid="{00000000-0002-0000-0000-000027000000}"/>
  </dataValidations>
  <printOptions horizontalCentered="1"/>
  <pageMargins left="0.25" right="0.25" top="0.25" bottom="0.25" header="0" footer="0.25"/>
  <pageSetup paperSize="9" fitToHeight="0" orientation="portrait" r:id="rId1"/>
  <headerFooter differentFirst="1">
    <oddFooter>Page &amp;P of &amp;N</oddFooter>
  </headerFooter>
  <ignoredErrors>
    <ignoredError sqref="G35 G12:G30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20</vt:i4>
      </vt:variant>
    </vt:vector>
  </HeadingPairs>
  <TitlesOfParts>
    <vt:vector size="21" baseType="lpstr">
      <vt:lpstr>הצעה</vt:lpstr>
      <vt:lpstr>ColumnTitle1</vt:lpstr>
      <vt:lpstr>ColumnTitleRegion1..B6.1</vt:lpstr>
      <vt:lpstr>ColumnTitleRegion10..B24.1</vt:lpstr>
      <vt:lpstr>ColumnTitleRegion11..B26.1</vt:lpstr>
      <vt:lpstr>ColumnTitleRegion12..B28.1</vt:lpstr>
      <vt:lpstr>ColumnTitleRegion13..B30.1</vt:lpstr>
      <vt:lpstr>ColumnTitleRegion14..D33</vt:lpstr>
      <vt:lpstr>ColumnTitleRegion2..B8.1</vt:lpstr>
      <vt:lpstr>ColumnTitleRegion3..B10.1</vt:lpstr>
      <vt:lpstr>ColumnTitleRegion4..B12.1</vt:lpstr>
      <vt:lpstr>ColumnTitleRegion5..B14.1</vt:lpstr>
      <vt:lpstr>ColumnTitleRegion6..B16.1</vt:lpstr>
      <vt:lpstr>ColumnTitleRegion7..B18.1</vt:lpstr>
      <vt:lpstr>ColumnTitleRegion8..B20.1</vt:lpstr>
      <vt:lpstr>ColumnTitleRegion9..B22.1</vt:lpstr>
      <vt:lpstr>RowTitleRegion1..G35</vt:lpstr>
      <vt:lpstr>הצעה!WPrint_TitlesW</vt:lpstr>
      <vt:lpstr>אחר</vt:lpstr>
      <vt:lpstr>סכום_ביניים</vt:lpstr>
      <vt:lpstr>שיעור_מס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2017-07-30T18:12:27Z</dcterms:created>
  <dcterms:modified xsi:type="dcterms:W3CDTF">2018-11-16T03:07:40Z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