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mecos\Desktop\el-GR\"/>
    </mc:Choice>
  </mc:AlternateContent>
  <bookViews>
    <workbookView xWindow="0" yWindow="0" windowWidth="21600" windowHeight="10185"/>
  </bookViews>
  <sheets>
    <sheet name="ΔΕΔΟΜΕΝΑ ΣΑΚΧΑΡΟΥ ΑΙΜΑΤΟΣ" sheetId="2" r:id="rId1"/>
  </sheets>
  <definedNames>
    <definedName name="_xlnm.Print_Titles" localSheetId="0">'ΔΕΔΟΜΕΝΑ ΣΑΚΧΑΡΟΥ ΑΙΜΑΤΟΣ'!$7:$7</definedName>
    <definedName name="Τίτλος1">ΣάκχαροΑίματος[[#Headers],[ΗΜΕΡΟΜΗΝΙΑ]]</definedName>
  </definedNames>
  <calcPr calcId="152511"/>
  <fileRecoveryPr autoRecover="0"/>
</workbook>
</file>

<file path=xl/calcChain.xml><?xml version="1.0" encoding="utf-8"?>
<calcChain xmlns="http://schemas.openxmlformats.org/spreadsheetml/2006/main">
  <c r="E9" i="2" l="1"/>
  <c r="E10" i="2"/>
  <c r="E11" i="2"/>
  <c r="E12" i="2"/>
  <c r="E13" i="2"/>
  <c r="E14" i="2"/>
  <c r="E15" i="2"/>
  <c r="E16" i="2"/>
  <c r="E17" i="2"/>
  <c r="E18" i="2"/>
  <c r="E19" i="2"/>
  <c r="E20" i="2"/>
  <c r="E21" i="2"/>
  <c r="E22" i="2"/>
  <c r="E23" i="2"/>
  <c r="E24" i="2"/>
  <c r="E25" i="2"/>
  <c r="E26" i="2"/>
  <c r="E27" i="2"/>
  <c r="E28" i="2"/>
  <c r="E29" i="2"/>
  <c r="E8" i="2"/>
  <c r="B9" i="2" l="1"/>
  <c r="B8" i="2"/>
  <c r="B10" i="2"/>
  <c r="B12" i="2"/>
  <c r="B11" i="2"/>
  <c r="B13" i="2"/>
  <c r="B14" i="2"/>
  <c r="B15" i="2"/>
  <c r="B16" i="2"/>
  <c r="B18" i="2"/>
  <c r="B17" i="2"/>
  <c r="B19" i="2"/>
  <c r="B21" i="2"/>
  <c r="B20" i="2"/>
  <c r="B22" i="2"/>
  <c r="B24" i="2"/>
  <c r="B23" i="2"/>
  <c r="B25" i="2"/>
  <c r="B26" i="2"/>
  <c r="B27" i="2"/>
  <c r="B28" i="2"/>
  <c r="B29" i="2"/>
</calcChain>
</file>

<file path=xl/sharedStrings.xml><?xml version="1.0" encoding="utf-8"?>
<sst xmlns="http://schemas.openxmlformats.org/spreadsheetml/2006/main" count="9" uniqueCount="9">
  <si>
    <t>ΠΑΡΑΚΟΛΟΥΘΗΣΗ ΣΑΚΧΑΡΟΥ ΑΙΜΑΤΟΣ</t>
  </si>
  <si>
    <t>ΓΡΑΦΗΜΑ ΠΟΡΕΙΑΣ</t>
  </si>
  <si>
    <t>Το γράφημα γραμμών που εμφανίζει το σάκχαρο αίματος με κινητό μέσο όρο βρίσκεται σε αυτό το κελί.</t>
  </si>
  <si>
    <t>ΚΑΤΑΧΩΡΗΣΗ ΔΕΔΟΜΕΝΩΝ</t>
  </si>
  <si>
    <t>ΗΜΕΡΟΜΗΝΙΑ</t>
  </si>
  <si>
    <t>ΩΡΑ</t>
  </si>
  <si>
    <t>ΣΑΚΧΑΡΟ ΑΙΜΑΤΟΣ (mg/dL)</t>
  </si>
  <si>
    <t>ΚΙΝΗΤΟΣ ΜΕΣΟΣ ΟΡΟΣ</t>
  </si>
  <si>
    <r>
      <rPr>
        <b/>
        <sz val="11"/>
        <color theme="1" tint="0.24994659260841701"/>
        <rFont val="Corbel"/>
        <family val="2"/>
        <charset val="161"/>
        <scheme val="minor"/>
      </rPr>
      <t xml:space="preserve">ΠΛΗΡΟΦΟΡΙΕΣ: </t>
    </r>
    <r>
      <rPr>
        <sz val="11"/>
        <color theme="1" tint="0.24994659260841701"/>
        <rFont val="Corbel"/>
        <family val="2"/>
        <scheme val="minor"/>
      </rPr>
      <t>Τα επίπεδα σακχάρου αίματος διαφέρουν από άνθρωπο σε άνθρωπο. Υπάρχουν πολλοί παράγοντες για τη διατήρησή του εντός των φυσιολογικών τιμών και δεν βασίζεται μόνο στην πρόσληψη ζάχαρης. Συμβουλευτείτε έναν γιατρό για πρόσθετες πληροφορίες ή για επανέλεγχο.</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</si>
</sst>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0\ &quot;€&quot;_-;\-* #,##0\ &quot;€&quot;_-;_-* &quot;-&quot;\ &quot;€&quot;_-;_-@_-"/>
    <numFmt numFmtId="44" formatCode="_-* #,##0.00\ &quot;€&quot;_-;\-* #,##0.00\ &quot;€&quot;_-;_-* &quot;-&quot;??\ &quot;€&quot;_-;_-@_-"/>
    <numFmt numFmtId="165" formatCode="0.0"/>
    <numFmt numFmtId="169" formatCode="h:mm:ss;@"/>
  </numFmts>
  <fonts count="20" x14ac:knownFonts="1">
    <font>
      <sz val="11"/>
      <color theme="1"/>
      <name val="Corbel"/>
      <family val="2"/>
      <scheme val="minor"/>
    </font>
    <font>
      <b/>
      <sz val="14"/>
      <color theme="1" tint="0.34998626667073579"/>
      <name val="Corbel"/>
      <family val="2"/>
      <scheme val="major"/>
    </font>
    <font>
      <sz val="26"/>
      <color theme="1" tint="0.34998626667073579"/>
      <name val="Corbel"/>
      <family val="2"/>
      <scheme val="major"/>
    </font>
    <font>
      <b/>
      <sz val="11"/>
      <color theme="3"/>
      <name val="Corbel"/>
      <family val="2"/>
      <scheme val="major"/>
    </font>
    <font>
      <sz val="11"/>
      <color theme="1"/>
      <name val="Corbel"/>
      <family val="2"/>
      <scheme val="minor"/>
    </font>
    <font>
      <sz val="11"/>
      <color theme="0"/>
      <name val="Corbel"/>
      <family val="2"/>
      <scheme val="minor"/>
    </font>
    <font>
      <sz val="11"/>
      <color theme="1"/>
      <name val="Corbel"/>
      <family val="2"/>
      <scheme val="major"/>
    </font>
    <font>
      <sz val="11"/>
      <color theme="1" tint="0.24994659260841701"/>
      <name val="Corbel"/>
      <family val="2"/>
      <scheme val="minor"/>
    </font>
    <font>
      <sz val="11"/>
      <color rgb="FF006100"/>
      <name val="Corbel"/>
      <family val="2"/>
      <scheme val="minor"/>
    </font>
    <font>
      <sz val="11"/>
      <color rgb="FF9C0006"/>
      <name val="Corbel"/>
      <family val="2"/>
      <scheme val="minor"/>
    </font>
    <font>
      <sz val="11"/>
      <color rgb="FF9C5700"/>
      <name val="Corbel"/>
      <family val="2"/>
      <scheme val="minor"/>
    </font>
    <font>
      <sz val="11"/>
      <color rgb="FF3F3F76"/>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b/>
      <sz val="11"/>
      <color theme="0"/>
      <name val="Corbel"/>
      <family val="2"/>
      <scheme val="minor"/>
    </font>
    <font>
      <sz val="11"/>
      <color rgb="FFFF0000"/>
      <name val="Corbel"/>
      <family val="2"/>
      <scheme val="minor"/>
    </font>
    <font>
      <b/>
      <sz val="11"/>
      <color theme="1"/>
      <name val="Corbel"/>
      <family val="2"/>
      <scheme val="minor"/>
    </font>
    <font>
      <b/>
      <sz val="11"/>
      <color theme="1" tint="0.24994659260841701"/>
      <name val="Corbel"/>
      <family val="2"/>
      <charset val="161"/>
      <scheme val="minor"/>
    </font>
    <font>
      <sz val="11"/>
      <color theme="1" tint="0.24994659260841701"/>
      <name val="Corbel"/>
      <family val="2"/>
      <charset val="161"/>
      <scheme val="minor"/>
    </font>
  </fonts>
  <fills count="33">
    <fill>
      <patternFill patternType="none"/>
    </fill>
    <fill>
      <patternFill patternType="gray125"/>
    </fill>
    <fill>
      <patternFill patternType="solid">
        <fgColor theme="4" tint="0.599963377788628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9">
    <border>
      <left/>
      <right/>
      <top/>
      <bottom/>
      <diagonal/>
    </border>
    <border>
      <left/>
      <right/>
      <top/>
      <bottom style="thick">
        <color theme="4"/>
      </bottom>
      <diagonal/>
    </border>
    <border>
      <left/>
      <right/>
      <top/>
      <bottom style="thick">
        <color theme="5"/>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horizontal="left" vertical="center" wrapText="1" indent="2"/>
    </xf>
    <xf numFmtId="0" fontId="1" fillId="0" borderId="2"/>
    <xf numFmtId="0" fontId="6" fillId="0" borderId="0" applyNumberFormat="0" applyFont="0" applyFill="0" applyBorder="0">
      <alignment horizontal="left" vertical="center"/>
    </xf>
    <xf numFmtId="0" fontId="3" fillId="0" borderId="3" applyNumberFormat="0" applyFill="0" applyAlignment="0" applyProtection="0"/>
    <xf numFmtId="0" fontId="3" fillId="0" borderId="0" applyNumberFormat="0" applyFill="0" applyBorder="0" applyAlignment="0" applyProtection="0"/>
    <xf numFmtId="1" fontId="4" fillId="0" borderId="0" applyFont="0" applyFill="0" applyBorder="0" applyAlignment="0" applyProtection="0"/>
    <xf numFmtId="165" fontId="4" fillId="0" borderId="0" applyFont="0" applyFill="0" applyBorder="0" applyAlignment="0" applyProtection="0"/>
    <xf numFmtId="0" fontId="2" fillId="0" borderId="1"/>
    <xf numFmtId="0" fontId="5" fillId="0" borderId="0">
      <alignment wrapText="1"/>
    </xf>
    <xf numFmtId="0" fontId="7" fillId="2" borderId="0">
      <alignment horizontal="center" vertical="center" wrapText="1"/>
    </xf>
    <xf numFmtId="14" fontId="4" fillId="0" borderId="0" applyFont="0" applyFill="0" applyBorder="0" applyAlignment="0">
      <alignment horizontal="left" vertical="center" wrapText="1" indent="2"/>
    </xf>
    <xf numFmtId="169" fontId="4" fillId="0" borderId="0" applyFont="0" applyFill="0" applyBorder="0" applyAlignment="0">
      <alignment horizontal="left" vertical="center" wrapText="1" indent="2"/>
    </xf>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4" applyNumberFormat="0" applyAlignment="0" applyProtection="0"/>
    <xf numFmtId="0" fontId="12" fillId="7" borderId="5" applyNumberFormat="0" applyAlignment="0" applyProtection="0"/>
    <xf numFmtId="0" fontId="13" fillId="7" borderId="4" applyNumberFormat="0" applyAlignment="0" applyProtection="0"/>
    <xf numFmtId="0" fontId="14" fillId="0" borderId="6" applyNumberFormat="0" applyFill="0" applyAlignment="0" applyProtection="0"/>
    <xf numFmtId="0" fontId="15" fillId="8" borderId="7" applyNumberFormat="0" applyAlignment="0" applyProtection="0"/>
    <xf numFmtId="0" fontId="16" fillId="0" borderId="0" applyNumberFormat="0" applyFill="0" applyBorder="0" applyAlignment="0" applyProtection="0"/>
    <xf numFmtId="0" fontId="17" fillId="0" borderId="8" applyNumberFormat="0" applyFill="0" applyAlignment="0" applyProtection="0"/>
    <xf numFmtId="0" fontId="5"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5"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5"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5"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5"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cellStyleXfs>
  <cellXfs count="10">
    <xf numFmtId="0" fontId="0" fillId="0" borderId="0" xfId="0">
      <alignment horizontal="left" vertical="center" wrapText="1" indent="2"/>
    </xf>
    <xf numFmtId="0" fontId="1" fillId="0" borderId="2" xfId="1"/>
    <xf numFmtId="0" fontId="6" fillId="0" borderId="0" xfId="2">
      <alignment horizontal="left" vertical="center"/>
    </xf>
    <xf numFmtId="0" fontId="2" fillId="0" borderId="1" xfId="7"/>
    <xf numFmtId="14" fontId="0" fillId="0" borderId="0" xfId="10" applyFont="1">
      <alignment horizontal="left" vertical="center" wrapText="1" indent="2"/>
    </xf>
    <xf numFmtId="1" fontId="0" fillId="0" borderId="0" xfId="5" applyFont="1" applyAlignment="1">
      <alignment horizontal="left" vertical="center" wrapText="1" indent="2"/>
    </xf>
    <xf numFmtId="165" fontId="0" fillId="0" borderId="0" xfId="6" applyFont="1" applyAlignment="1">
      <alignment horizontal="left" vertical="center" wrapText="1" indent="2"/>
    </xf>
    <xf numFmtId="0" fontId="5" fillId="0" borderId="0" xfId="8">
      <alignment wrapText="1"/>
    </xf>
    <xf numFmtId="169" fontId="0" fillId="0" borderId="0" xfId="11" applyFont="1">
      <alignment horizontal="left" vertical="center" wrapText="1" indent="2"/>
    </xf>
    <xf numFmtId="0" fontId="19" fillId="2" borderId="0" xfId="9" applyFont="1">
      <alignment horizontal="center" vertical="center" wrapText="1"/>
    </xf>
  </cellXfs>
  <cellStyles count="49">
    <cellStyle name="20% - Έμφαση1" xfId="26" builtinId="30" customBuiltin="1"/>
    <cellStyle name="20% - Έμφαση2" xfId="30" builtinId="34" customBuiltin="1"/>
    <cellStyle name="20% - Έμφαση3" xfId="34" builtinId="38" customBuiltin="1"/>
    <cellStyle name="20% - Έμφαση4" xfId="38" builtinId="42" customBuiltin="1"/>
    <cellStyle name="20% - Έμφαση5" xfId="42" builtinId="46" customBuiltin="1"/>
    <cellStyle name="20% - Έμφαση6" xfId="46" builtinId="50" customBuiltin="1"/>
    <cellStyle name="40% - Έμφαση1" xfId="27" builtinId="31" customBuiltin="1"/>
    <cellStyle name="40% - Έμφαση2" xfId="31" builtinId="35" customBuiltin="1"/>
    <cellStyle name="40% - Έμφαση3" xfId="35" builtinId="39" customBuiltin="1"/>
    <cellStyle name="40% - Έμφαση4" xfId="39" builtinId="43" customBuiltin="1"/>
    <cellStyle name="40% - Έμφαση5" xfId="43" builtinId="47" customBuiltin="1"/>
    <cellStyle name="40% - Έμφαση6" xfId="47" builtinId="51" customBuiltin="1"/>
    <cellStyle name="60% - Έμφαση1" xfId="28" builtinId="32" customBuiltin="1"/>
    <cellStyle name="60% - Έμφαση2" xfId="32" builtinId="36" customBuiltin="1"/>
    <cellStyle name="60% - Έμφαση3" xfId="36" builtinId="40" customBuiltin="1"/>
    <cellStyle name="60% - Έμφαση4" xfId="40" builtinId="44" customBuiltin="1"/>
    <cellStyle name="60% - Έμφαση5" xfId="44" builtinId="48" customBuiltin="1"/>
    <cellStyle name="60% - Έμφαση6" xfId="48" builtinId="52" customBuiltin="1"/>
    <cellStyle name="Εισαγωγή" xfId="18" builtinId="20" customBuiltin="1"/>
    <cellStyle name="Έλεγχος κελιού" xfId="22" builtinId="23" customBuiltin="1"/>
    <cellStyle name="Έμφαση1" xfId="25" builtinId="29" customBuiltin="1"/>
    <cellStyle name="Έμφαση2" xfId="29" builtinId="33" customBuiltin="1"/>
    <cellStyle name="Έμφαση3" xfId="33" builtinId="37" customBuiltin="1"/>
    <cellStyle name="Έμφαση4" xfId="37" builtinId="41" customBuiltin="1"/>
    <cellStyle name="Έμφαση5" xfId="41" builtinId="45" customBuiltin="1"/>
    <cellStyle name="Έμφαση6" xfId="45" builtinId="49" customBuiltin="1"/>
    <cellStyle name="Έξοδος" xfId="19" builtinId="21" customBuiltin="1"/>
    <cellStyle name="Επεξηγηματικό κείμενο" xfId="9" builtinId="53" customBuiltin="1"/>
    <cellStyle name="Επικεφαλίδα 1" xfId="1" builtinId="16" customBuiltin="1"/>
    <cellStyle name="Επικεφαλίδα 2" xfId="2" builtinId="17" customBuiltin="1"/>
    <cellStyle name="Επικεφαλίδα 3" xfId="3" builtinId="18" customBuiltin="1"/>
    <cellStyle name="Επικεφαλίδα 4" xfId="4" builtinId="19" customBuiltin="1"/>
    <cellStyle name="Ημερομηνία" xfId="10"/>
    <cellStyle name="Κακό" xfId="16" builtinId="27" customBuiltin="1"/>
    <cellStyle name="Καλό" xfId="15" builtinId="26" customBuiltin="1"/>
    <cellStyle name="Κανονικό" xfId="0" builtinId="0" customBuiltin="1"/>
    <cellStyle name="Κόμμα" xfId="5" builtinId="3" customBuiltin="1"/>
    <cellStyle name="Κόμμα [0]" xfId="6" builtinId="6" customBuiltin="1"/>
    <cellStyle name="Νόμισμα" xfId="12" builtinId="4" customBuiltin="1"/>
    <cellStyle name="Νόμισμα [0]" xfId="13" builtinId="7" customBuiltin="1"/>
    <cellStyle name="Ουδέτερο" xfId="17" builtinId="28" customBuiltin="1"/>
    <cellStyle name="Ποσοστό" xfId="14" builtinId="5" customBuiltin="1"/>
    <cellStyle name="Προειδοποιητικό κείμενο" xfId="23" builtinId="11" customBuiltin="1"/>
    <cellStyle name="Σημείωση" xfId="8" builtinId="10" customBuiltin="1"/>
    <cellStyle name="Συνδεδεμένο κελί" xfId="21" builtinId="24" customBuiltin="1"/>
    <cellStyle name="Σύνολο" xfId="24" builtinId="25" customBuiltin="1"/>
    <cellStyle name="Τίτλος" xfId="7" builtinId="15" customBuiltin="1"/>
    <cellStyle name="Υπολογισμός" xfId="20" builtinId="22" customBuiltin="1"/>
    <cellStyle name="Ώρα" xfId="11"/>
  </cellStyles>
  <dxfs count="11">
    <dxf>
      <numFmt numFmtId="0" formatCode="General"/>
      <protection locked="1" hidden="0"/>
    </dxf>
    <dxf>
      <numFmt numFmtId="0" formatCode="General"/>
      <protection locked="1" hidden="0"/>
    </dxf>
    <dxf>
      <numFmt numFmtId="0" formatCode="General"/>
    </dxf>
    <dxf>
      <numFmt numFmtId="165" formatCode="0.0"/>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fill>
        <patternFill>
          <bgColor theme="4" tint="0.59996337778862885"/>
        </patternFill>
      </fill>
    </dxf>
    <dxf>
      <font>
        <b/>
        <color theme="1"/>
      </font>
    </dxf>
    <dxf>
      <font>
        <b/>
        <color theme="1"/>
      </font>
      <border>
        <top style="double">
          <color theme="4"/>
        </top>
      </border>
    </dxf>
    <dxf>
      <font>
        <b/>
        <color theme="0"/>
      </font>
      <fill>
        <patternFill patternType="solid">
          <fgColor theme="4"/>
          <bgColor theme="4" tint="-0.24994659260841701"/>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Παρακολουθηση σακχαρου αιματοσ" defaultPivotStyle="PivotStyleLight16">
    <tableStyle name="Παρακολουθηση σακχαρου αιματοσ" pivot="0" count="7">
      <tableStyleElement type="wholeTable" dxfId="10"/>
      <tableStyleElement type="headerRow" dxfId="9"/>
      <tableStyleElement type="totalRow" dxfId="8"/>
      <tableStyleElement type="firstColumn" dxfId="7"/>
      <tableStyleElement type="lastColumn" dxfId="6"/>
      <tableStyleElement type="firstRowStripe" dxfId="5"/>
      <tableStyleElement type="firstColumnStripe"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'ΔΕΔΟΜΕΝΑ ΣΑΚΧΑΡΟΥ ΑΙΜΑΤΟΣ'!$D$7</c:f>
              <c:strCache>
                <c:ptCount val="1"/>
                <c:pt idx="0">
                  <c:v>ΣΑΚΧΑΡΟ ΑΙΜΑΤΟΣ (mg/dL)</c:v>
                </c:pt>
              </c:strCache>
            </c:strRef>
          </c:tx>
          <c:spPr>
            <a:ln w="31750" cap="rnd">
              <a:solidFill>
                <a:schemeClr val="accent1"/>
              </a:solidFill>
              <a:round/>
            </a:ln>
            <a:effectLst>
              <a:outerShdw blurRad="40000" dist="23000" dir="5400000" rotWithShape="0">
                <a:srgbClr val="000000">
                  <a:alpha val="35000"/>
                </a:srgbClr>
              </a:outerShdw>
            </a:effectLst>
          </c:spPr>
          <c:marker>
            <c:symbol val="none"/>
          </c:marker>
          <c:cat>
            <c:multiLvlStrRef>
              <c:f>'ΔΕΔΟΜΕΝΑ ΣΑΚΧΑΡΟΥ ΑΙΜΑΤΟΣ'!$B$8:$C$29</c:f>
              <c:multiLvlStrCache>
                <c:ptCount val="22"/>
                <c:lvl>
                  <c:pt idx="0">
                    <c:v>8:45:00</c:v>
                  </c:pt>
                  <c:pt idx="1">
                    <c:v>12:30:00</c:v>
                  </c:pt>
                  <c:pt idx="2">
                    <c:v>19:15:00</c:v>
                  </c:pt>
                  <c:pt idx="3">
                    <c:v>8:00:00</c:v>
                  </c:pt>
                  <c:pt idx="4">
                    <c:v>12:15:00</c:v>
                  </c:pt>
                  <c:pt idx="5">
                    <c:v>18:45:00</c:v>
                  </c:pt>
                  <c:pt idx="6">
                    <c:v>7:30:00</c:v>
                  </c:pt>
                  <c:pt idx="7">
                    <c:v>11:30:00</c:v>
                  </c:pt>
                  <c:pt idx="8">
                    <c:v>17:00:00</c:v>
                  </c:pt>
                  <c:pt idx="9">
                    <c:v>7:30:00</c:v>
                  </c:pt>
                  <c:pt idx="10">
                    <c:v>11:30:00</c:v>
                  </c:pt>
                  <c:pt idx="11">
                    <c:v>17:00:00</c:v>
                  </c:pt>
                  <c:pt idx="12">
                    <c:v>7:30:00</c:v>
                  </c:pt>
                  <c:pt idx="13">
                    <c:v>11:30:00</c:v>
                  </c:pt>
                  <c:pt idx="14">
                    <c:v>17:00:00</c:v>
                  </c:pt>
                  <c:pt idx="15">
                    <c:v>7:30:00</c:v>
                  </c:pt>
                  <c:pt idx="16">
                    <c:v>11:30:00</c:v>
                  </c:pt>
                  <c:pt idx="17">
                    <c:v>17:00:00</c:v>
                  </c:pt>
                  <c:pt idx="18">
                    <c:v>7:30:00</c:v>
                  </c:pt>
                  <c:pt idx="19">
                    <c:v>12:30:00</c:v>
                  </c:pt>
                  <c:pt idx="20">
                    <c:v>18:30:00</c:v>
                  </c:pt>
                  <c:pt idx="21">
                    <c:v>18:30:00</c:v>
                  </c:pt>
                </c:lvl>
                <c:lvl>
                  <c:pt idx="0">
                    <c:v>10/11/2018</c:v>
                  </c:pt>
                  <c:pt idx="1">
                    <c:v>10/11/2018</c:v>
                  </c:pt>
                  <c:pt idx="2">
                    <c:v>10/11/2018</c:v>
                  </c:pt>
                  <c:pt idx="3">
                    <c:v>11/11/2018</c:v>
                  </c:pt>
                  <c:pt idx="4">
                    <c:v>11/11/2018</c:v>
                  </c:pt>
                  <c:pt idx="5">
                    <c:v>11/11/2018</c:v>
                  </c:pt>
                  <c:pt idx="6">
                    <c:v>12/11/2018</c:v>
                  </c:pt>
                  <c:pt idx="7">
                    <c:v>12/11/2018</c:v>
                  </c:pt>
                  <c:pt idx="8">
                    <c:v>12/11/2018</c:v>
                  </c:pt>
                  <c:pt idx="9">
                    <c:v>13/11/2018</c:v>
                  </c:pt>
                  <c:pt idx="10">
                    <c:v>13/11/2018</c:v>
                  </c:pt>
                  <c:pt idx="11">
                    <c:v>13/11/2018</c:v>
                  </c:pt>
                  <c:pt idx="12">
                    <c:v>14/11/2018</c:v>
                  </c:pt>
                  <c:pt idx="13">
                    <c:v>14/11/2018</c:v>
                  </c:pt>
                  <c:pt idx="14">
                    <c:v>14/11/2018</c:v>
                  </c:pt>
                  <c:pt idx="15">
                    <c:v>15/11/2018</c:v>
                  </c:pt>
                  <c:pt idx="16">
                    <c:v>15/11/2018</c:v>
                  </c:pt>
                  <c:pt idx="17">
                    <c:v>15/11/2018</c:v>
                  </c:pt>
                  <c:pt idx="18">
                    <c:v>16/11/2018</c:v>
                  </c:pt>
                  <c:pt idx="19">
                    <c:v>16/11/2018</c:v>
                  </c:pt>
                  <c:pt idx="20">
                    <c:v>16/11/2018</c:v>
                  </c:pt>
                  <c:pt idx="21">
                    <c:v>16/11/2018</c:v>
                  </c:pt>
                </c:lvl>
              </c:multiLvlStrCache>
            </c:multiLvlStrRef>
          </c:cat>
          <c:val>
            <c:numRef>
              <c:f>'ΔΕΔΟΜΕΝΑ ΣΑΚΧΑΡΟΥ ΑΙΜΑΤΟΣ'!$D$8:$D$29</c:f>
              <c:numCache>
                <c:formatCode>0</c:formatCode>
                <c:ptCount val="22"/>
                <c:pt idx="0">
                  <c:v>126</c:v>
                </c:pt>
                <c:pt idx="1">
                  <c:v>115</c:v>
                </c:pt>
                <c:pt idx="2">
                  <c:v>100</c:v>
                </c:pt>
                <c:pt idx="3">
                  <c:v>132</c:v>
                </c:pt>
                <c:pt idx="4">
                  <c:v>100</c:v>
                </c:pt>
                <c:pt idx="5">
                  <c:v>112</c:v>
                </c:pt>
                <c:pt idx="6">
                  <c:v>117</c:v>
                </c:pt>
                <c:pt idx="7">
                  <c:v>115</c:v>
                </c:pt>
                <c:pt idx="8">
                  <c:v>112</c:v>
                </c:pt>
                <c:pt idx="9">
                  <c:v>120</c:v>
                </c:pt>
                <c:pt idx="10">
                  <c:v>118</c:v>
                </c:pt>
                <c:pt idx="11">
                  <c:v>102</c:v>
                </c:pt>
                <c:pt idx="12">
                  <c:v>124</c:v>
                </c:pt>
                <c:pt idx="13">
                  <c:v>100</c:v>
                </c:pt>
                <c:pt idx="14">
                  <c:v>99</c:v>
                </c:pt>
                <c:pt idx="15">
                  <c:v>132</c:v>
                </c:pt>
                <c:pt idx="16">
                  <c:v>120</c:v>
                </c:pt>
                <c:pt idx="17">
                  <c:v>100</c:v>
                </c:pt>
                <c:pt idx="18">
                  <c:v>113</c:v>
                </c:pt>
                <c:pt idx="19">
                  <c:v>111</c:v>
                </c:pt>
                <c:pt idx="20">
                  <c:v>115</c:v>
                </c:pt>
                <c:pt idx="21">
                  <c:v>115</c:v>
                </c:pt>
              </c:numCache>
            </c:numRef>
          </c:val>
          <c:smooth val="0"/>
          <c:extLst xmlns:c16r2="http://schemas.microsoft.com/office/drawing/2015/06/chart">
            <c:ext xmlns:c16="http://schemas.microsoft.com/office/drawing/2014/chart" uri="{C3380CC4-5D6E-409C-BE32-E72D297353CC}">
              <c16:uniqueId val="{00000000-30D9-4030-B52C-23B170FA6548}"/>
            </c:ext>
          </c:extLst>
        </c:ser>
        <c:ser>
          <c:idx val="1"/>
          <c:order val="1"/>
          <c:tx>
            <c:strRef>
              <c:f>'ΔΕΔΟΜΕΝΑ ΣΑΚΧΑΡΟΥ ΑΙΜΑΤΟΣ'!$E$7</c:f>
              <c:strCache>
                <c:ptCount val="1"/>
                <c:pt idx="0">
                  <c:v>ΚΙΝΗΤΟΣ ΜΕΣΟΣ ΟΡΟΣ</c:v>
                </c:pt>
              </c:strCache>
            </c:strRef>
          </c:tx>
          <c:spPr>
            <a:ln w="31750" cap="rnd">
              <a:solidFill>
                <a:schemeClr val="accent2"/>
              </a:solidFill>
              <a:round/>
            </a:ln>
            <a:effectLst>
              <a:outerShdw blurRad="40000" dist="23000" dir="5400000" rotWithShape="0">
                <a:srgbClr val="000000">
                  <a:alpha val="35000"/>
                </a:srgbClr>
              </a:outerShdw>
            </a:effectLst>
          </c:spPr>
          <c:marker>
            <c:symbol val="none"/>
          </c:marker>
          <c:cat>
            <c:multiLvlStrRef>
              <c:f>'ΔΕΔΟΜΕΝΑ ΣΑΚΧΑΡΟΥ ΑΙΜΑΤΟΣ'!$B$8:$C$29</c:f>
              <c:multiLvlStrCache>
                <c:ptCount val="22"/>
                <c:lvl>
                  <c:pt idx="0">
                    <c:v>8:45:00</c:v>
                  </c:pt>
                  <c:pt idx="1">
                    <c:v>12:30:00</c:v>
                  </c:pt>
                  <c:pt idx="2">
                    <c:v>19:15:00</c:v>
                  </c:pt>
                  <c:pt idx="3">
                    <c:v>8:00:00</c:v>
                  </c:pt>
                  <c:pt idx="4">
                    <c:v>12:15:00</c:v>
                  </c:pt>
                  <c:pt idx="5">
                    <c:v>18:45:00</c:v>
                  </c:pt>
                  <c:pt idx="6">
                    <c:v>7:30:00</c:v>
                  </c:pt>
                  <c:pt idx="7">
                    <c:v>11:30:00</c:v>
                  </c:pt>
                  <c:pt idx="8">
                    <c:v>17:00:00</c:v>
                  </c:pt>
                  <c:pt idx="9">
                    <c:v>7:30:00</c:v>
                  </c:pt>
                  <c:pt idx="10">
                    <c:v>11:30:00</c:v>
                  </c:pt>
                  <c:pt idx="11">
                    <c:v>17:00:00</c:v>
                  </c:pt>
                  <c:pt idx="12">
                    <c:v>7:30:00</c:v>
                  </c:pt>
                  <c:pt idx="13">
                    <c:v>11:30:00</c:v>
                  </c:pt>
                  <c:pt idx="14">
                    <c:v>17:00:00</c:v>
                  </c:pt>
                  <c:pt idx="15">
                    <c:v>7:30:00</c:v>
                  </c:pt>
                  <c:pt idx="16">
                    <c:v>11:30:00</c:v>
                  </c:pt>
                  <c:pt idx="17">
                    <c:v>17:00:00</c:v>
                  </c:pt>
                  <c:pt idx="18">
                    <c:v>7:30:00</c:v>
                  </c:pt>
                  <c:pt idx="19">
                    <c:v>12:30:00</c:v>
                  </c:pt>
                  <c:pt idx="20">
                    <c:v>18:30:00</c:v>
                  </c:pt>
                  <c:pt idx="21">
                    <c:v>18:30:00</c:v>
                  </c:pt>
                </c:lvl>
                <c:lvl>
                  <c:pt idx="0">
                    <c:v>10/11/2018</c:v>
                  </c:pt>
                  <c:pt idx="1">
                    <c:v>10/11/2018</c:v>
                  </c:pt>
                  <c:pt idx="2">
                    <c:v>10/11/2018</c:v>
                  </c:pt>
                  <c:pt idx="3">
                    <c:v>11/11/2018</c:v>
                  </c:pt>
                  <c:pt idx="4">
                    <c:v>11/11/2018</c:v>
                  </c:pt>
                  <c:pt idx="5">
                    <c:v>11/11/2018</c:v>
                  </c:pt>
                  <c:pt idx="6">
                    <c:v>12/11/2018</c:v>
                  </c:pt>
                  <c:pt idx="7">
                    <c:v>12/11/2018</c:v>
                  </c:pt>
                  <c:pt idx="8">
                    <c:v>12/11/2018</c:v>
                  </c:pt>
                  <c:pt idx="9">
                    <c:v>13/11/2018</c:v>
                  </c:pt>
                  <c:pt idx="10">
                    <c:v>13/11/2018</c:v>
                  </c:pt>
                  <c:pt idx="11">
                    <c:v>13/11/2018</c:v>
                  </c:pt>
                  <c:pt idx="12">
                    <c:v>14/11/2018</c:v>
                  </c:pt>
                  <c:pt idx="13">
                    <c:v>14/11/2018</c:v>
                  </c:pt>
                  <c:pt idx="14">
                    <c:v>14/11/2018</c:v>
                  </c:pt>
                  <c:pt idx="15">
                    <c:v>15/11/2018</c:v>
                  </c:pt>
                  <c:pt idx="16">
                    <c:v>15/11/2018</c:v>
                  </c:pt>
                  <c:pt idx="17">
                    <c:v>15/11/2018</c:v>
                  </c:pt>
                  <c:pt idx="18">
                    <c:v>16/11/2018</c:v>
                  </c:pt>
                  <c:pt idx="19">
                    <c:v>16/11/2018</c:v>
                  </c:pt>
                  <c:pt idx="20">
                    <c:v>16/11/2018</c:v>
                  </c:pt>
                  <c:pt idx="21">
                    <c:v>16/11/2018</c:v>
                  </c:pt>
                </c:lvl>
              </c:multiLvlStrCache>
            </c:multiLvlStrRef>
          </c:cat>
          <c:val>
            <c:numRef>
              <c:f>'ΔΕΔΟΜΕΝΑ ΣΑΚΧΑΡΟΥ ΑΙΜΑΤΟΣ'!$E$8:$E$29</c:f>
              <c:numCache>
                <c:formatCode>0.0</c:formatCode>
                <c:ptCount val="22"/>
                <c:pt idx="0">
                  <c:v>126</c:v>
                </c:pt>
                <c:pt idx="1">
                  <c:v>120.5</c:v>
                </c:pt>
                <c:pt idx="2">
                  <c:v>113.66666666666667</c:v>
                </c:pt>
                <c:pt idx="3">
                  <c:v>118.25</c:v>
                </c:pt>
                <c:pt idx="4">
                  <c:v>114.6</c:v>
                </c:pt>
                <c:pt idx="5">
                  <c:v>114.16666666666667</c:v>
                </c:pt>
                <c:pt idx="6">
                  <c:v>114.57142857142857</c:v>
                </c:pt>
                <c:pt idx="7">
                  <c:v>114.625</c:v>
                </c:pt>
                <c:pt idx="8">
                  <c:v>114.33333333333333</c:v>
                </c:pt>
                <c:pt idx="9">
                  <c:v>114.9</c:v>
                </c:pt>
                <c:pt idx="10">
                  <c:v>115.18181818181819</c:v>
                </c:pt>
                <c:pt idx="11">
                  <c:v>114.08333333333333</c:v>
                </c:pt>
                <c:pt idx="12">
                  <c:v>114.84615384615384</c:v>
                </c:pt>
                <c:pt idx="13">
                  <c:v>113.78571428571429</c:v>
                </c:pt>
                <c:pt idx="14">
                  <c:v>112.8</c:v>
                </c:pt>
                <c:pt idx="15">
                  <c:v>114</c:v>
                </c:pt>
                <c:pt idx="16">
                  <c:v>114.35294117647059</c:v>
                </c:pt>
                <c:pt idx="17">
                  <c:v>113.55555555555556</c:v>
                </c:pt>
                <c:pt idx="18">
                  <c:v>113.52631578947368</c:v>
                </c:pt>
                <c:pt idx="19">
                  <c:v>113.4</c:v>
                </c:pt>
                <c:pt idx="20">
                  <c:v>113.47619047619048</c:v>
                </c:pt>
                <c:pt idx="21">
                  <c:v>113.54545454545455</c:v>
                </c:pt>
              </c:numCache>
            </c:numRef>
          </c:val>
          <c:smooth val="0"/>
          <c:extLst xmlns:c16r2="http://schemas.microsoft.com/office/drawing/2015/06/chart">
            <c:ext xmlns:c16="http://schemas.microsoft.com/office/drawing/2014/chart" uri="{C3380CC4-5D6E-409C-BE32-E72D297353CC}">
              <c16:uniqueId val="{00000001-30D9-4030-B52C-23B170FA6548}"/>
            </c:ext>
          </c:extLst>
        </c:ser>
        <c:dLbls>
          <c:showLegendKey val="0"/>
          <c:showVal val="0"/>
          <c:showCatName val="0"/>
          <c:showSerName val="0"/>
          <c:showPercent val="0"/>
          <c:showBubbleSize val="0"/>
        </c:dLbls>
        <c:smooth val="0"/>
        <c:axId val="235313936"/>
        <c:axId val="235315568"/>
      </c:lineChart>
      <c:catAx>
        <c:axId val="235313936"/>
        <c:scaling>
          <c:orientation val="minMax"/>
        </c:scaling>
        <c:delete val="1"/>
        <c:axPos val="b"/>
        <c:numFmt formatCode="General" sourceLinked="0"/>
        <c:majorTickMark val="out"/>
        <c:minorTickMark val="none"/>
        <c:tickLblPos val="nextTo"/>
        <c:crossAx val="235315568"/>
        <c:crosses val="autoZero"/>
        <c:auto val="1"/>
        <c:lblAlgn val="ctr"/>
        <c:lblOffset val="100"/>
        <c:noMultiLvlLbl val="0"/>
      </c:catAx>
      <c:valAx>
        <c:axId val="235315568"/>
        <c:scaling>
          <c:orientation val="minMax"/>
          <c:max val="140"/>
          <c:min val="50"/>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2">
                    <a:lumMod val="75000"/>
                  </a:schemeClr>
                </a:solidFill>
                <a:latin typeface="+mn-lt"/>
                <a:ea typeface="+mn-ea"/>
                <a:cs typeface="+mn-cs"/>
              </a:defRPr>
            </a:pPr>
            <a:endParaRPr lang="el-GR"/>
          </a:p>
        </c:txPr>
        <c:crossAx val="2353139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2">
                  <a:lumMod val="75000"/>
                </a:schemeClr>
              </a:solidFill>
              <a:latin typeface="Corbel"/>
              <a:ea typeface="Corbel"/>
              <a:cs typeface="Corbel"/>
            </a:defRPr>
          </a:pPr>
          <a:endParaRPr lang="el-GR"/>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sz="1100"/>
      </a:pPr>
      <a:endParaRPr lang="el-GR"/>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1">
  <cs:axisTitle>
    <cs:lnRef idx="0"/>
    <cs:fillRef idx="0"/>
    <cs:effectRef idx="0"/>
    <cs:fontRef idx="minor">
      <a:schemeClr val="tx2">
        <a:lumMod val="75000"/>
      </a:schemeClr>
    </cs:fontRef>
    <cs:defRPr sz="900" b="1" kern="1200"/>
  </cs:axisTitle>
  <cs:categoryAxis>
    <cs:lnRef idx="0"/>
    <cs:fillRef idx="0"/>
    <cs:effectRef idx="0"/>
    <cs:fontRef idx="minor">
      <a:schemeClr val="tx2">
        <a:lumMod val="75000"/>
      </a:schemeClr>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a:lumMod val="75000"/>
      </a:schemeClr>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a:lumMod val="75000"/>
      </a:schemeClr>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a:lumMod val="75000"/>
      </a:schemeClr>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a:lumMod val="75000"/>
      </a:schemeClr>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a:lumMod val="75000"/>
      </a:schemeClr>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28576</xdr:colOff>
      <xdr:row>3</xdr:row>
      <xdr:rowOff>9525</xdr:rowOff>
    </xdr:from>
    <xdr:to>
      <xdr:col>4</xdr:col>
      <xdr:colOff>1524000</xdr:colOff>
      <xdr:row>3</xdr:row>
      <xdr:rowOff>2857500</xdr:rowOff>
    </xdr:to>
    <xdr:graphicFrame macro="">
      <xdr:nvGraphicFramePr>
        <xdr:cNvPr id="3" name="ΠορείαΣακχάρουΑίματος" descr="Γράφημα γραμμών που εμφανίζει το σάκχαρο αίματος με κινητό μέσο όρο">
          <a:extLst>
            <a:ext uri="{FF2B5EF4-FFF2-40B4-BE49-F238E27FC236}">
              <a16:creationId xmlns:a16="http://schemas.microsoft.com/office/drawing/2014/main" xmlns="" id="{00000000-0008-0000-00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ΣάκχαροΑίματος" displayName="ΣάκχαροΑίματος" ref="B7:E29">
  <autoFilter ref="B7:E29"/>
  <tableColumns count="4">
    <tableColumn id="1" name="ΗΜΕΡΟΜΗΝΙΑ" totalsRowLabel="Άθροισμα" totalsRowDxfId="0" dataCellStyle="Ημερομηνία"/>
    <tableColumn id="2" name="ΩΡΑ" totalsRowDxfId="1" dataCellStyle="Ώρα"/>
    <tableColumn id="3" name="ΣΑΚΧΑΡΟ ΑΙΜΑΤΟΣ (mg/dL)" totalsRowDxfId="2" dataCellStyle="Κόμμα"/>
    <tableColumn id="4" name="ΚΙΝΗΤΟΣ ΜΕΣΟΣ ΟΡΟΣ" totalsRowFunction="sum" totalsRowDxfId="3" dataCellStyle="Κόμμα [0]">
      <calculatedColumnFormula>IFERROR(AVERAGE(INDEX(ΣάκχαροΑίματος[ΣΑΚΧΑΡΟ ΑΙΜΑΤΟΣ (mg/dL)],1,1):ΣάκχαροΑίματος[[#This Row],[ΣΑΚΧΑΡΟ ΑΙΜΑΤΟΣ (mg/dL)]]), "")</calculatedColumnFormula>
    </tableColumn>
  </tableColumns>
  <tableStyleInfo name="Παρακολουθηση σακχαρου αιματοσ" showFirstColumn="0" showLastColumn="1" showRowStripes="1" showColumnStripes="0"/>
  <extLst>
    <ext xmlns:x14="http://schemas.microsoft.com/office/spreadsheetml/2009/9/main" uri="{504A1905-F514-4f6f-8877-14C23A59335A}">
      <x14:table altTextSummary="Εισαγάγετε την ημερομηνία, την ώρα και τη μέτρηση του σακχάρου αίματος σε αυτόν τον πίνακα. Ο κινητός μέσος όρος υπολογίζεται αυτόματα"/>
    </ext>
  </extLst>
</table>
</file>

<file path=xl/theme/theme1.xml><?xml version="1.0" encoding="utf-8"?>
<a:theme xmlns:a="http://schemas.openxmlformats.org/drawingml/2006/main" name="Office Theme">
  <a:themeElements>
    <a:clrScheme name="Blood sugar tracking">
      <a:dk1>
        <a:srgbClr val="000000"/>
      </a:dk1>
      <a:lt1>
        <a:srgbClr val="FFFFFF"/>
      </a:lt1>
      <a:dk2>
        <a:srgbClr val="1E2E2F"/>
      </a:dk2>
      <a:lt2>
        <a:srgbClr val="DEDED4"/>
      </a:lt2>
      <a:accent1>
        <a:srgbClr val="E9755A"/>
      </a:accent1>
      <a:accent2>
        <a:srgbClr val="7AB6BA"/>
      </a:accent2>
      <a:accent3>
        <a:srgbClr val="7DB587"/>
      </a:accent3>
      <a:accent4>
        <a:srgbClr val="E6BF5E"/>
      </a:accent4>
      <a:accent5>
        <a:srgbClr val="E68F4D"/>
      </a:accent5>
      <a:accent6>
        <a:srgbClr val="C26B70"/>
      </a:accent6>
      <a:hlink>
        <a:srgbClr val="7AB6BA"/>
      </a:hlink>
      <a:folHlink>
        <a:srgbClr val="A68CB1"/>
      </a:folHlink>
    </a:clrScheme>
    <a:fontScheme name="Corbel">
      <a:maj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fitToPage="1"/>
  </sheetPr>
  <dimension ref="B1:F29"/>
  <sheetViews>
    <sheetView showGridLines="0" tabSelected="1" workbookViewId="0"/>
  </sheetViews>
  <sheetFormatPr defaultRowHeight="30" customHeight="1" x14ac:dyDescent="0.25"/>
  <cols>
    <col min="1" max="1" width="2.625" customWidth="1"/>
    <col min="2" max="2" width="20.125" customWidth="1"/>
    <col min="3" max="3" width="16.625" customWidth="1"/>
    <col min="4" max="4" width="27" bestFit="1" customWidth="1"/>
    <col min="5" max="5" width="23" bestFit="1" customWidth="1"/>
    <col min="6" max="6" width="22.5" customWidth="1"/>
    <col min="7" max="7" width="2.625" customWidth="1"/>
  </cols>
  <sheetData>
    <row r="1" spans="2:6" ht="49.5" customHeight="1" thickBot="1" x14ac:dyDescent="0.55000000000000004">
      <c r="B1" s="3" t="s">
        <v>0</v>
      </c>
      <c r="C1" s="3"/>
      <c r="D1" s="3"/>
      <c r="E1" s="3"/>
    </row>
    <row r="2" spans="2:6" ht="35.25" customHeight="1" thickTop="1" thickBot="1" x14ac:dyDescent="0.35">
      <c r="B2" s="1" t="s">
        <v>1</v>
      </c>
      <c r="C2" s="1"/>
      <c r="D2" s="1"/>
      <c r="E2" s="1"/>
    </row>
    <row r="3" spans="2:6" ht="15" customHeight="1" thickTop="1" x14ac:dyDescent="0.25">
      <c r="B3" s="7" t="s">
        <v>2</v>
      </c>
      <c r="C3" s="7"/>
      <c r="D3" s="7"/>
      <c r="E3" s="7"/>
    </row>
    <row r="4" spans="2:6" ht="225.75" customHeight="1" x14ac:dyDescent="0.25">
      <c r="B4" s="7"/>
      <c r="C4" s="7"/>
      <c r="D4" s="7"/>
      <c r="E4" s="7"/>
      <c r="F4" s="9" t="s">
        <v>8</v>
      </c>
    </row>
    <row r="5" spans="2:6" ht="45" customHeight="1" thickBot="1" x14ac:dyDescent="0.35">
      <c r="B5" s="1" t="s">
        <v>3</v>
      </c>
      <c r="C5" s="1"/>
      <c r="D5" s="1"/>
      <c r="E5" s="1"/>
    </row>
    <row r="6" spans="2:6" ht="15" customHeight="1" thickTop="1" x14ac:dyDescent="0.25"/>
    <row r="7" spans="2:6" ht="30" customHeight="1" x14ac:dyDescent="0.25">
      <c r="B7" s="2" t="s">
        <v>4</v>
      </c>
      <c r="C7" s="2" t="s">
        <v>5</v>
      </c>
      <c r="D7" s="2" t="s">
        <v>6</v>
      </c>
      <c r="E7" s="2" t="s">
        <v>7</v>
      </c>
    </row>
    <row r="8" spans="2:6" ht="30" customHeight="1" x14ac:dyDescent="0.25">
      <c r="B8" s="4">
        <f t="shared" ref="B8:B9" ca="1" si="0">TODAY()-6</f>
        <v>43414</v>
      </c>
      <c r="C8" s="8">
        <v>0.36458333333333298</v>
      </c>
      <c r="D8" s="5">
        <v>126</v>
      </c>
      <c r="E8" s="6">
        <f>IFERROR(AVERAGE(INDEX(ΣάκχαροΑίματος[ΣΑΚΧΑΡΟ ΑΙΜΑΤΟΣ (mg/dL)],1,1):ΣάκχαροΑίματος[[#This Row],[ΣΑΚΧΑΡΟ ΑΙΜΑΤΟΣ (mg/dL)]]), "")</f>
        <v>126</v>
      </c>
    </row>
    <row r="9" spans="2:6" ht="30" customHeight="1" x14ac:dyDescent="0.25">
      <c r="B9" s="4">
        <f t="shared" ca="1" si="0"/>
        <v>43414</v>
      </c>
      <c r="C9" s="8">
        <v>0.52083333333333304</v>
      </c>
      <c r="D9" s="5">
        <v>115</v>
      </c>
      <c r="E9" s="6">
        <f>IFERROR(AVERAGE(INDEX(ΣάκχαροΑίματος[ΣΑΚΧΑΡΟ ΑΙΜΑΤΟΣ (mg/dL)],1,1):ΣάκχαροΑίματος[[#This Row],[ΣΑΚΧΑΡΟ ΑΙΜΑΤΟΣ (mg/dL)]]), "")</f>
        <v>120.5</v>
      </c>
    </row>
    <row r="10" spans="2:6" ht="30" customHeight="1" x14ac:dyDescent="0.25">
      <c r="B10" s="4">
        <f ca="1">TODAY()-6</f>
        <v>43414</v>
      </c>
      <c r="C10" s="8">
        <v>0.80208333333333304</v>
      </c>
      <c r="D10" s="5">
        <v>100</v>
      </c>
      <c r="E10" s="6">
        <f>IFERROR(AVERAGE(INDEX(ΣάκχαροΑίματος[ΣΑΚΧΑΡΟ ΑΙΜΑΤΟΣ (mg/dL)],1,1):ΣάκχαροΑίματος[[#This Row],[ΣΑΚΧΑΡΟ ΑΙΜΑΤΟΣ (mg/dL)]]), "")</f>
        <v>113.66666666666667</v>
      </c>
    </row>
    <row r="11" spans="2:6" ht="30" customHeight="1" x14ac:dyDescent="0.25">
      <c r="B11" s="4">
        <f t="shared" ref="B11:B12" ca="1" si="1">TODAY()-5</f>
        <v>43415</v>
      </c>
      <c r="C11" s="8">
        <v>0.33333333333333298</v>
      </c>
      <c r="D11" s="5">
        <v>132</v>
      </c>
      <c r="E11" s="6">
        <f>IFERROR(AVERAGE(INDEX(ΣάκχαροΑίματος[ΣΑΚΧΑΡΟ ΑΙΜΑΤΟΣ (mg/dL)],1,1):ΣάκχαροΑίματος[[#This Row],[ΣΑΚΧΑΡΟ ΑΙΜΑΤΟΣ (mg/dL)]]), "")</f>
        <v>118.25</v>
      </c>
    </row>
    <row r="12" spans="2:6" ht="30" customHeight="1" x14ac:dyDescent="0.25">
      <c r="B12" s="4">
        <f t="shared" ca="1" si="1"/>
        <v>43415</v>
      </c>
      <c r="C12" s="8">
        <v>0.51041666666666696</v>
      </c>
      <c r="D12" s="5">
        <v>100</v>
      </c>
      <c r="E12" s="6">
        <f>IFERROR(AVERAGE(INDEX(ΣάκχαροΑίματος[ΣΑΚΧΑΡΟ ΑΙΜΑΤΟΣ (mg/dL)],1,1):ΣάκχαροΑίματος[[#This Row],[ΣΑΚΧΑΡΟ ΑΙΜΑΤΟΣ (mg/dL)]]), "")</f>
        <v>114.6</v>
      </c>
    </row>
    <row r="13" spans="2:6" ht="30" customHeight="1" x14ac:dyDescent="0.25">
      <c r="B13" s="4">
        <f ca="1">TODAY()-5</f>
        <v>43415</v>
      </c>
      <c r="C13" s="8">
        <v>0.78125</v>
      </c>
      <c r="D13" s="5">
        <v>112</v>
      </c>
      <c r="E13" s="6">
        <f>IFERROR(AVERAGE(INDEX(ΣάκχαροΑίματος[ΣΑΚΧΑΡΟ ΑΙΜΑΤΟΣ (mg/dL)],1,1):ΣάκχαροΑίματος[[#This Row],[ΣΑΚΧΑΡΟ ΑΙΜΑΤΟΣ (mg/dL)]]), "")</f>
        <v>114.16666666666667</v>
      </c>
    </row>
    <row r="14" spans="2:6" ht="30" customHeight="1" x14ac:dyDescent="0.25">
      <c r="B14" s="4">
        <f ca="1">TODAY()-4</f>
        <v>43416</v>
      </c>
      <c r="C14" s="8">
        <v>0.3125</v>
      </c>
      <c r="D14" s="5">
        <v>117</v>
      </c>
      <c r="E14" s="6">
        <f>IFERROR(AVERAGE(INDEX(ΣάκχαροΑίματος[ΣΑΚΧΑΡΟ ΑΙΜΑΤΟΣ (mg/dL)],1,1):ΣάκχαροΑίματος[[#This Row],[ΣΑΚΧΑΡΟ ΑΙΜΑΤΟΣ (mg/dL)]]), "")</f>
        <v>114.57142857142857</v>
      </c>
    </row>
    <row r="15" spans="2:6" ht="30" customHeight="1" x14ac:dyDescent="0.25">
      <c r="B15" s="4">
        <f ca="1">TODAY()-4</f>
        <v>43416</v>
      </c>
      <c r="C15" s="8">
        <v>0.47916666666666702</v>
      </c>
      <c r="D15" s="5">
        <v>115</v>
      </c>
      <c r="E15" s="6">
        <f>IFERROR(AVERAGE(INDEX(ΣάκχαροΑίματος[ΣΑΚΧΑΡΟ ΑΙΜΑΤΟΣ (mg/dL)],1,1):ΣάκχαροΑίματος[[#This Row],[ΣΑΚΧΑΡΟ ΑΙΜΑΤΟΣ (mg/dL)]]), "")</f>
        <v>114.625</v>
      </c>
    </row>
    <row r="16" spans="2:6" ht="30" customHeight="1" x14ac:dyDescent="0.25">
      <c r="B16" s="4">
        <f ca="1">TODAY()-4</f>
        <v>43416</v>
      </c>
      <c r="C16" s="8">
        <v>0.70833333333333304</v>
      </c>
      <c r="D16" s="5">
        <v>112</v>
      </c>
      <c r="E16" s="6">
        <f>IFERROR(AVERAGE(INDEX(ΣάκχαροΑίματος[ΣΑΚΧΑΡΟ ΑΙΜΑΤΟΣ (mg/dL)],1,1):ΣάκχαροΑίματος[[#This Row],[ΣΑΚΧΑΡΟ ΑΙΜΑΤΟΣ (mg/dL)]]), "")</f>
        <v>114.33333333333333</v>
      </c>
    </row>
    <row r="17" spans="2:5" ht="30" customHeight="1" x14ac:dyDescent="0.25">
      <c r="B17" s="4">
        <f t="shared" ref="B17:B18" ca="1" si="2">TODAY()-3</f>
        <v>43417</v>
      </c>
      <c r="C17" s="8">
        <v>0.3125</v>
      </c>
      <c r="D17" s="5">
        <v>120</v>
      </c>
      <c r="E17" s="6">
        <f>IFERROR(AVERAGE(INDEX(ΣάκχαροΑίματος[ΣΑΚΧΑΡΟ ΑΙΜΑΤΟΣ (mg/dL)],1,1):ΣάκχαροΑίματος[[#This Row],[ΣΑΚΧΑΡΟ ΑΙΜΑΤΟΣ (mg/dL)]]), "")</f>
        <v>114.9</v>
      </c>
    </row>
    <row r="18" spans="2:5" ht="30" customHeight="1" x14ac:dyDescent="0.25">
      <c r="B18" s="4">
        <f t="shared" ca="1" si="2"/>
        <v>43417</v>
      </c>
      <c r="C18" s="8">
        <v>0.47916666666666702</v>
      </c>
      <c r="D18" s="5">
        <v>118</v>
      </c>
      <c r="E18" s="6">
        <f>IFERROR(AVERAGE(INDEX(ΣάκχαροΑίματος[ΣΑΚΧΑΡΟ ΑΙΜΑΤΟΣ (mg/dL)],1,1):ΣάκχαροΑίματος[[#This Row],[ΣΑΚΧΑΡΟ ΑΙΜΑΤΟΣ (mg/dL)]]), "")</f>
        <v>115.18181818181819</v>
      </c>
    </row>
    <row r="19" spans="2:5" ht="30" customHeight="1" x14ac:dyDescent="0.25">
      <c r="B19" s="4">
        <f ca="1">TODAY()-3</f>
        <v>43417</v>
      </c>
      <c r="C19" s="8">
        <v>0.70833333333333304</v>
      </c>
      <c r="D19" s="5">
        <v>102</v>
      </c>
      <c r="E19" s="6">
        <f>IFERROR(AVERAGE(INDEX(ΣάκχαροΑίματος[ΣΑΚΧΑΡΟ ΑΙΜΑΤΟΣ (mg/dL)],1,1):ΣάκχαροΑίματος[[#This Row],[ΣΑΚΧΑΡΟ ΑΙΜΑΤΟΣ (mg/dL)]]), "")</f>
        <v>114.08333333333333</v>
      </c>
    </row>
    <row r="20" spans="2:5" ht="30" customHeight="1" x14ac:dyDescent="0.25">
      <c r="B20" s="4">
        <f t="shared" ref="B20:B21" ca="1" si="3">TODAY()-2</f>
        <v>43418</v>
      </c>
      <c r="C20" s="8">
        <v>0.3125</v>
      </c>
      <c r="D20" s="5">
        <v>124</v>
      </c>
      <c r="E20" s="6">
        <f>IFERROR(AVERAGE(INDEX(ΣάκχαροΑίματος[ΣΑΚΧΑΡΟ ΑΙΜΑΤΟΣ (mg/dL)],1,1):ΣάκχαροΑίματος[[#This Row],[ΣΑΚΧΑΡΟ ΑΙΜΑΤΟΣ (mg/dL)]]), "")</f>
        <v>114.84615384615384</v>
      </c>
    </row>
    <row r="21" spans="2:5" ht="30" customHeight="1" x14ac:dyDescent="0.25">
      <c r="B21" s="4">
        <f t="shared" ca="1" si="3"/>
        <v>43418</v>
      </c>
      <c r="C21" s="8">
        <v>0.47916666666666702</v>
      </c>
      <c r="D21" s="5">
        <v>100</v>
      </c>
      <c r="E21" s="6">
        <f>IFERROR(AVERAGE(INDEX(ΣάκχαροΑίματος[ΣΑΚΧΑΡΟ ΑΙΜΑΤΟΣ (mg/dL)],1,1):ΣάκχαροΑίματος[[#This Row],[ΣΑΚΧΑΡΟ ΑΙΜΑΤΟΣ (mg/dL)]]), "")</f>
        <v>113.78571428571429</v>
      </c>
    </row>
    <row r="22" spans="2:5" ht="30" customHeight="1" x14ac:dyDescent="0.25">
      <c r="B22" s="4">
        <f ca="1">TODAY()-2</f>
        <v>43418</v>
      </c>
      <c r="C22" s="8">
        <v>0.70833333333333304</v>
      </c>
      <c r="D22" s="5">
        <v>99</v>
      </c>
      <c r="E22" s="6">
        <f>IFERROR(AVERAGE(INDEX(ΣάκχαροΑίματος[ΣΑΚΧΑΡΟ ΑΙΜΑΤΟΣ (mg/dL)],1,1):ΣάκχαροΑίματος[[#This Row],[ΣΑΚΧΑΡΟ ΑΙΜΑΤΟΣ (mg/dL)]]), "")</f>
        <v>112.8</v>
      </c>
    </row>
    <row r="23" spans="2:5" ht="30" customHeight="1" x14ac:dyDescent="0.25">
      <c r="B23" s="4">
        <f t="shared" ref="B23:B24" ca="1" si="4">TODAY()-1</f>
        <v>43419</v>
      </c>
      <c r="C23" s="8">
        <v>0.3125</v>
      </c>
      <c r="D23" s="5">
        <v>132</v>
      </c>
      <c r="E23" s="6">
        <f>IFERROR(AVERAGE(INDEX(ΣάκχαροΑίματος[ΣΑΚΧΑΡΟ ΑΙΜΑΤΟΣ (mg/dL)],1,1):ΣάκχαροΑίματος[[#This Row],[ΣΑΚΧΑΡΟ ΑΙΜΑΤΟΣ (mg/dL)]]), "")</f>
        <v>114</v>
      </c>
    </row>
    <row r="24" spans="2:5" ht="30" customHeight="1" x14ac:dyDescent="0.25">
      <c r="B24" s="4">
        <f t="shared" ca="1" si="4"/>
        <v>43419</v>
      </c>
      <c r="C24" s="8">
        <v>0.47916666666666702</v>
      </c>
      <c r="D24" s="5">
        <v>120</v>
      </c>
      <c r="E24" s="6">
        <f>IFERROR(AVERAGE(INDEX(ΣάκχαροΑίματος[ΣΑΚΧΑΡΟ ΑΙΜΑΤΟΣ (mg/dL)],1,1):ΣάκχαροΑίματος[[#This Row],[ΣΑΚΧΑΡΟ ΑΙΜΑΤΟΣ (mg/dL)]]), "")</f>
        <v>114.35294117647059</v>
      </c>
    </row>
    <row r="25" spans="2:5" ht="30" customHeight="1" x14ac:dyDescent="0.25">
      <c r="B25" s="4">
        <f ca="1">TODAY()-1</f>
        <v>43419</v>
      </c>
      <c r="C25" s="8">
        <v>0.70833333333333304</v>
      </c>
      <c r="D25" s="5">
        <v>100</v>
      </c>
      <c r="E25" s="6">
        <f>IFERROR(AVERAGE(INDEX(ΣάκχαροΑίματος[ΣΑΚΧΑΡΟ ΑΙΜΑΤΟΣ (mg/dL)],1,1):ΣάκχαροΑίματος[[#This Row],[ΣΑΚΧΑΡΟ ΑΙΜΑΤΟΣ (mg/dL)]]), "")</f>
        <v>113.55555555555556</v>
      </c>
    </row>
    <row r="26" spans="2:5" ht="30" customHeight="1" x14ac:dyDescent="0.25">
      <c r="B26" s="4">
        <f ca="1">TODAY()</f>
        <v>43420</v>
      </c>
      <c r="C26" s="8">
        <v>0.3125</v>
      </c>
      <c r="D26" s="5">
        <v>113</v>
      </c>
      <c r="E26" s="6">
        <f>IFERROR(AVERAGE(INDEX(ΣάκχαροΑίματος[ΣΑΚΧΑΡΟ ΑΙΜΑΤΟΣ (mg/dL)],1,1):ΣάκχαροΑίματος[[#This Row],[ΣΑΚΧΑΡΟ ΑΙΜΑΤΟΣ (mg/dL)]]), "")</f>
        <v>113.52631578947368</v>
      </c>
    </row>
    <row r="27" spans="2:5" ht="30" customHeight="1" x14ac:dyDescent="0.25">
      <c r="B27" s="4">
        <f ca="1">TODAY()</f>
        <v>43420</v>
      </c>
      <c r="C27" s="8">
        <v>0.52083333333333304</v>
      </c>
      <c r="D27" s="5">
        <v>111</v>
      </c>
      <c r="E27" s="6">
        <f>IFERROR(AVERAGE(INDEX(ΣάκχαροΑίματος[ΣΑΚΧΑΡΟ ΑΙΜΑΤΟΣ (mg/dL)],1,1):ΣάκχαροΑίματος[[#This Row],[ΣΑΚΧΑΡΟ ΑΙΜΑΤΟΣ (mg/dL)]]), "")</f>
        <v>113.4</v>
      </c>
    </row>
    <row r="28" spans="2:5" ht="30" customHeight="1" x14ac:dyDescent="0.25">
      <c r="B28" s="4">
        <f ca="1">TODAY()</f>
        <v>43420</v>
      </c>
      <c r="C28" s="8">
        <v>0.77083333333333304</v>
      </c>
      <c r="D28" s="5">
        <v>115</v>
      </c>
      <c r="E28" s="6">
        <f>IFERROR(AVERAGE(INDEX(ΣάκχαροΑίματος[ΣΑΚΧΑΡΟ ΑΙΜΑΤΟΣ (mg/dL)],1,1):ΣάκχαροΑίματος[[#This Row],[ΣΑΚΧΑΡΟ ΑΙΜΑΤΟΣ (mg/dL)]]), "")</f>
        <v>113.47619047619048</v>
      </c>
    </row>
    <row r="29" spans="2:5" ht="30" customHeight="1" x14ac:dyDescent="0.25">
      <c r="B29" s="4">
        <f ca="1">TODAY()</f>
        <v>43420</v>
      </c>
      <c r="C29" s="8">
        <v>0.77083333333333304</v>
      </c>
      <c r="D29" s="5">
        <v>115</v>
      </c>
      <c r="E29" s="6">
        <f>IFERROR(AVERAGE(INDEX(ΣάκχαροΑίματος[ΣΑΚΧΑΡΟ ΑΙΜΑΤΟΣ (mg/dL)],1,1):ΣάκχαροΑίματος[[#This Row],[ΣΑΚΧΑΡΟ ΑΙΜΑΤΟΣ (mg/dL)]]), "")</f>
        <v>113.54545454545455</v>
      </c>
    </row>
  </sheetData>
  <mergeCells count="1">
    <mergeCell ref="B3:E4"/>
  </mergeCells>
  <dataValidations count="8">
    <dataValidation allowBlank="1" showInputMessage="1" showErrorMessage="1" prompt="Δημιουργήστε μια φόρμα παρακολούθησης σακχάρου αίματος σε αυτό το φύλλο εργασίας. Εισαγάγετε τις λεπτομέρειες σακχάρου αίματος στον πίνακα σακχάρου αίματος που ξεκινάει στο κελί B7. Το γράφημα πορείας είναι στο κελί B3. Οι πληροφορίες είναι στο κελί F4" sqref="A1"/>
    <dataValidation allowBlank="1" showInputMessage="1" showErrorMessage="1" prompt="Ο τίτλος αυτού του φύλλου εργασίας βρίσκεται σε αυτό το κελί" sqref="B1"/>
    <dataValidation allowBlank="1" showInputMessage="1" showErrorMessage="1" prompt="Το γράφημα σακχάρου αίματος και κινητού μέσου όρου βρίσκεται στο παρακάτω κελί" sqref="B2"/>
    <dataValidation allowBlank="1" showInputMessage="1" showErrorMessage="1" prompt="Εισαγάγετε τα δεδομένα σακχάρου αίματος στον παρακάτω πίνακα" sqref="B5"/>
    <dataValidation allowBlank="1" showInputMessage="1" showErrorMessage="1" prompt="Εισαγάγετε την ημερομηνία σε αυτήν τη στήλη κάτω από αυτή την επικεφαλίδα. Χρησιμοποιήστε φίλτρα επικεφαλίδας για να βρείτε συγκεκριμένες καταχωρήσεις" sqref="B7"/>
    <dataValidation allowBlank="1" showInputMessage="1" showErrorMessage="1" prompt="Εισαγάγετε την ώρα σε αυτήν τη στήλη κάτω από αυτή την επικεφαλίδα" sqref="C7"/>
    <dataValidation allowBlank="1" showInputMessage="1" showErrorMessage="1" prompt="Εισαγάγετε το σάκχαρο αίματος σε milligram ανά decilitre σε αυτήν τη στήλη κάτω από αυτή την επικεφαλίδα" sqref="D7"/>
    <dataValidation allowBlank="1" showInputMessage="1" showErrorMessage="1" prompt="Ο κινητός μέσος όρος υπολογίζεται αυτόματα σε αυτήν τη στήλη κάτω από αυτή την επικεφαλίδα" sqref="E7"/>
  </dataValidations>
  <printOptions horizontalCentered="1"/>
  <pageMargins left="0.4" right="0.4" top="0.4" bottom="0.4" header="0.3" footer="0.3"/>
  <pageSetup paperSize="9" scale="85" fitToHeight="0" orientation="portrait" r:id="rId1"/>
  <headerFooter differentFirst="1">
    <oddFooter>Page &amp;P of &amp;N</oddFooter>
  </headerFooter>
  <ignoredErrors>
    <ignoredError sqref="E8" calculatedColumn="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Φύλλα εργασίας</vt:lpstr>
      </vt:variant>
      <vt:variant>
        <vt:i4>1</vt:i4>
      </vt:variant>
      <vt:variant>
        <vt:lpstr>Περιοχές με ονόματα</vt:lpstr>
      </vt:variant>
      <vt:variant>
        <vt:i4>2</vt:i4>
      </vt:variant>
    </vt:vector>
  </HeadingPairs>
  <TitlesOfParts>
    <vt:vector size="3" baseType="lpstr">
      <vt:lpstr>ΔΕΔΟΜΕΝΑ ΣΑΚΧΑΡΟΥ ΑΙΜΑΤΟΣ</vt:lpstr>
      <vt:lpstr>'ΔΕΔΟΜΕΝΑ ΣΑΚΧΑΡΟΥ ΑΙΜΑΤΟΣ'!Print_Titles</vt:lpstr>
      <vt:lpstr>Τίτλος1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2017-10-17T02:13:26Z</dcterms:created>
  <dcterms:modified xsi:type="dcterms:W3CDTF">2018-11-16T08:52:08Z</dcterms:modified>
</cp:coreProperties>
</file>