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 hidePivotFieldList="1" refreshAllConnections="1"/>
  <xr:revisionPtr revIDLastSave="0" documentId="10_ncr:100000_{6EF3ED19-BD8A-4CCF-927E-36E203B4E3D7}" xr6:coauthVersionLast="31" xr6:coauthVersionMax="36" xr10:uidLastSave="{00000000-0000-0000-0000-000000000000}"/>
  <bookViews>
    <workbookView xWindow="930" yWindow="0" windowWidth="28800" windowHeight="11760" xr2:uid="{00000000-000D-0000-FFFF-FFFF00000000}"/>
  </bookViews>
  <sheets>
    <sheet name="Праздничный бюджет" sheetId="1" r:id="rId1"/>
    <sheet name="Содержимое списка" sheetId="3" r:id="rId2"/>
    <sheet name="Сведения списка" sheetId="2" r:id="rId3"/>
  </sheets>
  <definedNames>
    <definedName name="_xlnm.Print_Titles" localSheetId="2">'Сведения списка'!$3:$3</definedName>
    <definedName name="_xlnm.Print_Titles" localSheetId="1">'Содержимое списка'!$3:$3</definedName>
    <definedName name="Заголовок2">ДанныеОПодарках[[#Headers],[ПОЛУЧАТЕЛЬ]]</definedName>
    <definedName name="Заголовок3">Люди[[#Headers],[ЛЮДИ]]</definedName>
    <definedName name="ЗаголовокСтолбца3">КатегорииПодарков[[#Headers],[КАТЕГОРИИ ПОДАРКОВ]]</definedName>
    <definedName name="ОбластьЗаголовкаСтроки1..C6">'Праздничный бюджет'!$B$4</definedName>
    <definedName name="СписокКатегорийПодарков">КатегорииПодарков[КАТЕГОРИИ ПОДАРКОВ]</definedName>
    <definedName name="СписокПолучателей">Люди[ЛЮДИ]</definedName>
    <definedName name="Срез_КАТЕГОРИЯ_ПОДАРКА">#N/A</definedName>
    <definedName name="Срез_ПОЛУЧАТЕЛЬ">#N/A</definedName>
    <definedName name="Срез_ПРИОБРЕТЕНО?">#N/A</definedName>
    <definedName name="Срез_СОСТОЯНИЕ_ДОСТАВКИ">#N/A</definedName>
    <definedName name="Срез_УПАКОВАНО?">#N/A</definedName>
  </definedNames>
  <calcPr calcId="179017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4" i="1" l="1"/>
  <c r="C5" i="1"/>
  <c r="C6" i="1" l="1"/>
</calcChain>
</file>

<file path=xl/sharedStrings.xml><?xml version="1.0" encoding="utf-8"?>
<sst xmlns="http://schemas.openxmlformats.org/spreadsheetml/2006/main" count="136" uniqueCount="58">
  <si>
    <t>Бюджет праздничных покупок</t>
  </si>
  <si>
    <t>ИТОГИ</t>
  </si>
  <si>
    <t>ОБЩАЯ СТОИМОСТЬ</t>
  </si>
  <si>
    <t>ПОТРАЧЕНО НА ТЕКУЩИЙ МОМЕНТ</t>
  </si>
  <si>
    <t>РАЗНИЦА</t>
  </si>
  <si>
    <t>Имя 3</t>
  </si>
  <si>
    <t>Приобретено</t>
  </si>
  <si>
    <t>Игрушечный поезд</t>
  </si>
  <si>
    <t>Пазл</t>
  </si>
  <si>
    <t>Не приобретено</t>
  </si>
  <si>
    <t>Велосипед</t>
  </si>
  <si>
    <t>Имя 2</t>
  </si>
  <si>
    <t>Носки</t>
  </si>
  <si>
    <t>Кукольный домик</t>
  </si>
  <si>
    <t>Имя 4</t>
  </si>
  <si>
    <t>Материалы для скрапбукинга</t>
  </si>
  <si>
    <t>Фотоальбом</t>
  </si>
  <si>
    <t>Имя 5</t>
  </si>
  <si>
    <t>Игра для Xbox</t>
  </si>
  <si>
    <t>Рубашка</t>
  </si>
  <si>
    <t>Подарочная карта</t>
  </si>
  <si>
    <t>Имя 1</t>
  </si>
  <si>
    <t>Свитер</t>
  </si>
  <si>
    <t>Имя 6</t>
  </si>
  <si>
    <t>В этой ячейке представлена линейчатая диаграмма с группировкой для общей стоимости подарков и общей суммы, потраченной на текущий момент.</t>
  </si>
  <si>
    <t>В этой ячейке содержится изображение гирлянды.</t>
  </si>
  <si>
    <t>СОДЕРЖИМОЕ СПИСКА &gt;</t>
  </si>
  <si>
    <t>СВЕДЕНИЯ СПИСКА &gt;</t>
  </si>
  <si>
    <t>Список покупок</t>
  </si>
  <si>
    <t>ПОЛУЧАТЕЛЬ</t>
  </si>
  <si>
    <t>КАТЕГОРИЯ ПОДАРКА</t>
  </si>
  <si>
    <t>Семейный подарок</t>
  </si>
  <si>
    <t>Обычный подарок</t>
  </si>
  <si>
    <t>ПОДАРОК</t>
  </si>
  <si>
    <t>СТОИМОСТЬ</t>
  </si>
  <si>
    <t>ПРИОБРЕТЕНО?</t>
  </si>
  <si>
    <t>СОСТОЯНИЕ ДОСТАВКИ</t>
  </si>
  <si>
    <t>Доставлено</t>
  </si>
  <si>
    <t>В пути</t>
  </si>
  <si>
    <t>&lt; ПРАЗДНИЧНЫЙ БЮДЖЕТ</t>
  </si>
  <si>
    <t>УПАКОВАНО?</t>
  </si>
  <si>
    <t>Упаковано</t>
  </si>
  <si>
    <t>Не упаковано</t>
  </si>
  <si>
    <t>Сведения списка</t>
  </si>
  <si>
    <t>ЛЮДИ</t>
  </si>
  <si>
    <t>КАТЕГОРИИ ПОДАРКОВ</t>
  </si>
  <si>
    <t>Небольшой подарок</t>
  </si>
  <si>
    <t>Подарок для супруга (супруги)</t>
  </si>
  <si>
    <t>Особый подарок</t>
  </si>
  <si>
    <t>&lt; СОДЕРЖИМОЕ СПИСКА</t>
  </si>
  <si>
    <t>Общий итог</t>
  </si>
  <si>
    <t>Стоимость подарка</t>
  </si>
  <si>
    <r>
      <t xml:space="preserve">Используйте функцию </t>
    </r>
    <r>
      <rPr>
        <b/>
        <i/>
        <sz val="11"/>
        <color theme="1" tint="0.34998626667073579"/>
        <rFont val="Trebuchet MS"/>
        <family val="2"/>
        <charset val="204"/>
        <scheme val="minor"/>
      </rPr>
      <t>Обновить</t>
    </r>
    <r>
      <rPr>
        <i/>
        <sz val="11"/>
        <color theme="3" tint="-0.24994659260841701"/>
        <rFont val="Trebuchet MS"/>
        <family val="2"/>
        <charset val="204"/>
        <scheme val="minor"/>
      </rPr>
      <t>,</t>
    </r>
    <r>
      <rPr>
        <i/>
        <sz val="11"/>
        <color theme="1" tint="0.34998626667073579"/>
        <rFont val="Trebuchet MS"/>
        <family val="2"/>
        <charset val="204"/>
        <scheme val="minor"/>
      </rPr>
      <t xml:space="preserve"> </t>
    </r>
    <r>
      <rPr>
        <i/>
        <sz val="11"/>
        <color theme="3" tint="-0.24994659260841701"/>
        <rFont val="Trebuchet MS"/>
        <family val="2"/>
        <charset val="204"/>
        <scheme val="minor"/>
      </rPr>
      <t>чтобы обновить данные в отчете ниже</t>
    </r>
    <r>
      <rPr>
        <b/>
        <i/>
        <sz val="11"/>
        <color theme="1" tint="0.34998626667073579"/>
        <rFont val="Trebuchet MS"/>
        <family val="2"/>
        <charset val="204"/>
        <scheme val="minor"/>
      </rPr>
      <t>.</t>
    </r>
  </si>
  <si>
    <t>В этой ячейке находится срез для фильтрации данных таблицы по получатель.</t>
  </si>
  <si>
    <t>В этой ячейке находится срез для фильтрации данных таблицы по состоянию упаковано.</t>
  </si>
  <si>
    <t>В этой ячейке находится срез для фильтрации данных таблицы по состояние доставки.</t>
  </si>
  <si>
    <t>В этой ячейке находится срез для фильтрации данных таблицы по состоянию приобретено.</t>
  </si>
  <si>
    <t>В этой ячейке находится срез для фильтрации данных таблицы по категория подарка.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</si>
</sst>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#,##0.00\ &quot;₽&quot;;\-#,##0.00\ &quot;₽&quot;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69" formatCode="#,##0.00\ &quot;lei&quot;"/>
    <numFmt numFmtId="170" formatCode="#,##0.00\ &quot;₽&quot;"/>
  </numFmts>
  <fonts count="33" x14ac:knownFonts="1">
    <font>
      <sz val="11"/>
      <color theme="3" tint="-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8"/>
      <color theme="4"/>
      <name val="Verdana"/>
      <family val="1"/>
      <scheme val="major"/>
    </font>
    <font>
      <sz val="14"/>
      <color theme="3"/>
      <name val="Trebuchet MS"/>
      <family val="2"/>
      <scheme val="minor"/>
    </font>
    <font>
      <sz val="14"/>
      <color theme="5"/>
      <name val="Trebuchet MS"/>
      <family val="2"/>
      <scheme val="minor"/>
    </font>
    <font>
      <sz val="28"/>
      <color theme="4"/>
      <name val="Verdana"/>
      <family val="2"/>
      <scheme val="major"/>
    </font>
    <font>
      <sz val="11"/>
      <color theme="0"/>
      <name val="Trebuchet MS"/>
      <family val="2"/>
      <scheme val="minor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b/>
      <sz val="13"/>
      <color theme="3" tint="-0.24994659260841701"/>
      <name val="Trebuchet MS"/>
      <family val="2"/>
      <scheme val="minor"/>
    </font>
    <font>
      <b/>
      <sz val="11"/>
      <color theme="3" tint="-0.24994659260841701"/>
      <name val="Trebuchet MS"/>
      <family val="2"/>
      <scheme val="minor"/>
    </font>
    <font>
      <sz val="14"/>
      <color theme="1" tint="0.34998626667073579"/>
      <name val="Trebuchet MS"/>
      <family val="2"/>
      <scheme val="minor"/>
    </font>
    <font>
      <sz val="14"/>
      <color theme="4" tint="-0.249977111117893"/>
      <name val="Trebuchet MS"/>
      <family val="2"/>
      <scheme val="minor"/>
    </font>
    <font>
      <sz val="18"/>
      <color theme="4" tint="-0.249977111117893"/>
      <name val="Verdana"/>
      <family val="1"/>
      <scheme val="major"/>
    </font>
    <font>
      <sz val="14"/>
      <color theme="3" tint="-0.249977111117893"/>
      <name val="Trebuchet MS"/>
      <family val="2"/>
      <scheme val="minor"/>
    </font>
    <font>
      <b/>
      <sz val="11"/>
      <color theme="6" tint="-0.499984740745262"/>
      <name val="Verdana"/>
      <family val="1"/>
      <scheme val="major"/>
    </font>
    <font>
      <sz val="28"/>
      <color theme="0"/>
      <name val="Verdana"/>
      <family val="1"/>
      <scheme val="major"/>
    </font>
    <font>
      <sz val="11"/>
      <color theme="3" tint="0.79998168889431442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i/>
      <sz val="11"/>
      <color theme="1" tint="0.34998626667073579"/>
      <name val="Trebuchet MS"/>
      <family val="2"/>
      <charset val="204"/>
      <scheme val="minor"/>
    </font>
    <font>
      <b/>
      <i/>
      <sz val="11"/>
      <color theme="1" tint="0.34998626667073579"/>
      <name val="Trebuchet MS"/>
      <family val="2"/>
      <charset val="204"/>
      <scheme val="minor"/>
    </font>
    <font>
      <i/>
      <sz val="11"/>
      <color theme="3" tint="-0.24994659260841701"/>
      <name val="Trebuchet MS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68" fontId="8" fillId="0" borderId="0" applyFill="0" applyBorder="0" applyAlignment="0" applyProtection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8" fillId="4" borderId="2" applyNumberFormat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5" applyNumberFormat="0" applyAlignment="0" applyProtection="0"/>
    <xf numFmtId="0" fontId="23" fillId="9" borderId="6" applyNumberFormat="0" applyAlignment="0" applyProtection="0"/>
    <xf numFmtId="0" fontId="24" fillId="9" borderId="5" applyNumberFormat="0" applyAlignment="0" applyProtection="0"/>
    <xf numFmtId="0" fontId="25" fillId="0" borderId="7" applyNumberFormat="0" applyFill="0" applyAlignment="0" applyProtection="0"/>
    <xf numFmtId="0" fontId="26" fillId="1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0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Alignment="1">
      <alignment vertical="center"/>
    </xf>
    <xf numFmtId="0" fontId="4" fillId="0" borderId="0" xfId="0" applyFont="1">
      <alignment vertical="center" wrapText="1"/>
    </xf>
    <xf numFmtId="0" fontId="4" fillId="0" borderId="0" xfId="0" applyFont="1" applyBorder="1">
      <alignment vertical="center" wrapText="1"/>
    </xf>
    <xf numFmtId="0" fontId="4" fillId="0" borderId="0" xfId="0" applyFont="1" applyAlignment="1"/>
    <xf numFmtId="0" fontId="0" fillId="0" borderId="0" xfId="0" applyAlignment="1"/>
    <xf numFmtId="0" fontId="2" fillId="3" borderId="0" xfId="0" applyFont="1" applyFill="1">
      <alignment vertical="center" wrapText="1"/>
    </xf>
    <xf numFmtId="0" fontId="5" fillId="2" borderId="1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0" fillId="0" borderId="0" xfId="0" applyFont="1" applyBorder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0" fontId="12" fillId="2" borderId="1" xfId="0" applyFont="1" applyFill="1" applyBorder="1" applyAlignment="1">
      <alignment horizontal="left" vertical="top" indent="1"/>
    </xf>
    <xf numFmtId="0" fontId="9" fillId="0" borderId="0" xfId="3" applyAlignment="1">
      <alignment horizontal="right"/>
    </xf>
    <xf numFmtId="0" fontId="16" fillId="0" borderId="0" xfId="3" applyFont="1" applyAlignment="1">
      <alignment horizontal="right"/>
    </xf>
    <xf numFmtId="0" fontId="16" fillId="0" borderId="0" xfId="3" applyFont="1" applyAlignment="1">
      <alignment horizontal="right" vertical="center"/>
    </xf>
    <xf numFmtId="0" fontId="9" fillId="0" borderId="0" xfId="3" applyAlignment="1">
      <alignment horizontal="right" vertical="center"/>
    </xf>
    <xf numFmtId="170" fontId="13" fillId="2" borderId="1" xfId="0" applyNumberFormat="1" applyFont="1" applyFill="1" applyBorder="1">
      <alignment vertical="center" wrapText="1"/>
    </xf>
    <xf numFmtId="170" fontId="5" fillId="2" borderId="1" xfId="0" applyNumberFormat="1" applyFont="1" applyFill="1" applyBorder="1">
      <alignment vertical="center" wrapText="1"/>
    </xf>
    <xf numFmtId="170" fontId="15" fillId="2" borderId="1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 indent="2"/>
    </xf>
    <xf numFmtId="170" fontId="0" fillId="0" borderId="0" xfId="0" applyNumberFormat="1">
      <alignment vertical="center" wrapText="1"/>
    </xf>
    <xf numFmtId="0" fontId="30" fillId="0" borderId="0" xfId="0" applyFont="1" applyBorder="1" applyAlignment="1">
      <alignment horizontal="left" vertical="center"/>
    </xf>
    <xf numFmtId="0" fontId="14" fillId="2" borderId="0" xfId="2" applyFont="1" applyFill="1" applyBorder="1" applyAlignment="1">
      <alignment horizontal="left" vertical="center" indent="1"/>
    </xf>
    <xf numFmtId="0" fontId="18" fillId="2" borderId="0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>
      <alignment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3" builtinId="53" customBuiltin="1"/>
    <cellStyle name="Followed Hyperlink" xfId="4" builtinId="9" customBuiltin="1"/>
    <cellStyle name="Good" xfId="14" builtinId="26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3" builtinId="10" customBuiltin="1"/>
    <cellStyle name="Output" xfId="18" builtinId="21" customBuiltin="1"/>
    <cellStyle name="Percent" xfId="9" builtinId="5" customBuiltin="1"/>
    <cellStyle name="Title" xfId="1" builtinId="15" customBuiltin="1"/>
    <cellStyle name="Total" xfId="24" builtinId="25" customBuiltin="1"/>
    <cellStyle name="Warning Text" xfId="22" builtinId="11" customBuiltin="1"/>
  </cellStyles>
  <dxfs count="27"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170" formatCode="#,##0.00\ &quot;₽&quot;"/>
      <alignment horizontal="right" vertical="center" textRotation="0" wrapText="0" indent="1" justifyLastLine="0" shrinkToFit="0" readingOrder="0"/>
    </dxf>
    <dxf>
      <numFmt numFmtId="164" formatCode="#,##0.00\ &quot;₽&quot;;\-#,##0.00\ &quot;₽&quot;"/>
      <alignment horizontal="right" vertical="center" textRotation="0" wrapText="0" relativeIndent="1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170" formatCode="#,##0.00\ &quot;₽&quot;"/>
    </dxf>
    <dxf>
      <numFmt numFmtId="169" formatCode="#,##0.00\ &quot;lei&quot;"/>
    </dxf>
    <dxf>
      <alignment horizontal="right" readingOrder="0"/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b val="0"/>
        <i val="0"/>
        <sz val="12"/>
        <color theme="4"/>
        <name val="Verdana"/>
        <scheme val="major"/>
      </font>
      <fill>
        <patternFill>
          <bgColor theme="0"/>
        </patternFill>
      </fill>
      <border>
        <vertical/>
        <horizontal/>
      </border>
    </dxf>
    <dxf>
      <font>
        <b val="0"/>
        <i val="0"/>
        <sz val="11"/>
        <color theme="4" tint="-0.24994659260841701"/>
        <name val="Trebuchet MS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-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499984740745262"/>
        </horizontal>
      </border>
    </dxf>
  </dxfs>
  <tableStyles count="3" defaultTableStyle="Новогодний праздничный бюджет" defaultPivotStyle="Стиль сводной таблицы &quot;Новогодний праздничный бюджет&quot;">
    <tableStyle name="Новогодний праздничный бюджет" pivot="0" count="3" xr9:uid="{00000000-0011-0000-FFFF-FFFF00000000}">
      <tableStyleElement type="wholeTable" dxfId="26"/>
      <tableStyleElement type="headerRow" dxfId="25"/>
      <tableStyleElement type="totalRow" dxfId="24"/>
    </tableStyle>
    <tableStyle name="Срез «Новогодний праздничный бюджет»" pivot="0" table="0" count="10" xr9:uid="{00000000-0011-0000-FFFF-FFFF02000000}">
      <tableStyleElement type="wholeTable" dxfId="23"/>
      <tableStyleElement type="headerRow" dxfId="22"/>
    </tableStyle>
    <tableStyle name="Стиль сводной таблицы &quot;Новогодний праздничный бюджет&quot;" table="0" count="5" xr9:uid="{00000000-0011-0000-FFFF-FFFF01000000}">
      <tableStyleElement type="wholeTable" dxfId="21"/>
      <tableStyleElement type="totalRow" dxfId="20"/>
      <tableStyleElement type="firstRowStripe" dxfId="19"/>
      <tableStyleElement type="firstRowSubheading" dxfId="18"/>
      <tableStyleElement type="secondRowSubheading" dxfId="17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1"/>
            <color theme="4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Срез «Новогодний праздничный бюджет»">
        <x14:slicerStyle name="Срез «Новогодний праздничный бюджет»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'Праздничный бюджет'!$B$5</c:f>
              <c:strCache>
                <c:ptCount val="1"/>
                <c:pt idx="0">
                  <c:v>ПОТРАЧЕНО НА ТЕКУЩИЙ МОМЕНТ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'Праздничный бюджет'!$B$3</c:f>
              <c:strCache>
                <c:ptCount val="1"/>
                <c:pt idx="0">
                  <c:v>ИТОГИ</c:v>
                </c:pt>
              </c:strCache>
            </c:strRef>
          </c:cat>
          <c:val>
            <c:numRef>
              <c:f>'Праздничный бюджет'!$C$5</c:f>
              <c:numCache>
                <c:formatCode>#,##0.00\ "₽"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'Праздничный бюджет'!$B$4</c:f>
              <c:strCache>
                <c:ptCount val="1"/>
                <c:pt idx="0">
                  <c:v>ОБЩАЯ СТОИМОСТЬ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'Праздничный бюджет'!$B$3</c:f>
              <c:strCache>
                <c:ptCount val="1"/>
                <c:pt idx="0">
                  <c:v>ИТОГИ</c:v>
                </c:pt>
              </c:strCache>
            </c:strRef>
          </c:cat>
          <c:val>
            <c:numRef>
              <c:f>'Праздничный бюджет'!$C$4</c:f>
              <c:numCache>
                <c:formatCode>#,##0.00\ "₽"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\ &quot;₽&quot;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5.9071729957805907E-2"/>
          <c:w val="0.59122717515810141"/>
          <c:h val="0.14762749593009736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631825</xdr:colOff>
      <xdr:row>5</xdr:row>
      <xdr:rowOff>495300</xdr:rowOff>
    </xdr:to>
    <xdr:graphicFrame macro="">
      <xdr:nvGraphicFramePr>
        <xdr:cNvPr id="2" name="ДиаграммаИтогов" descr="Clustered bar chart showing Total Spent to Date and Cost Allocati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31750</xdr:colOff>
      <xdr:row>0</xdr:row>
      <xdr:rowOff>146051</xdr:rowOff>
    </xdr:from>
    <xdr:to>
      <xdr:col>5</xdr:col>
      <xdr:colOff>1524</xdr:colOff>
      <xdr:row>1</xdr:row>
      <xdr:rowOff>357413</xdr:rowOff>
    </xdr:to>
    <xdr:pic>
      <xdr:nvPicPr>
        <xdr:cNvPr id="3" name="Рисунок 2" descr="String of ligh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7</xdr:row>
      <xdr:rowOff>190500</xdr:rowOff>
    </xdr:from>
    <xdr:to>
      <xdr:col>3</xdr:col>
      <xdr:colOff>2038350</xdr:colOff>
      <xdr:row>23</xdr:row>
      <xdr:rowOff>70500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ПОЛУЧАТЕЛЬ" descr="Срез для фильтрации списка слева по выбранному имени. Чтобы выбрать несколько имен, удерживайте нажатой клавишу CTRL.">
              <a:extLst>
                <a:ext uri="{FF2B5EF4-FFF2-40B4-BE49-F238E27FC236}">
                  <a16:creationId xmlns:a16="http://schemas.microsoft.com/office/drawing/2014/main" id="{8D8511A9-249B-4CDE-806C-60969572822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ОЛУЧАТЕЛЬ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19675" y="3200400"/>
              <a:ext cx="1828800" cy="369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228600</xdr:colOff>
      <xdr:row>13</xdr:row>
      <xdr:rowOff>209550</xdr:rowOff>
    </xdr:from>
    <xdr:to>
      <xdr:col>5</xdr:col>
      <xdr:colOff>2057400</xdr:colOff>
      <xdr:row>19</xdr:row>
      <xdr:rowOff>98400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КАТЕГОРИЯ ПОДАРКА" descr="Срез для фильтрации списка слева по выбранной категории подарков. Чтобы выбрать несколько категорий, удерживайте нажатой клавишу CTRL.">
              <a:extLst>
                <a:ext uri="{FF2B5EF4-FFF2-40B4-BE49-F238E27FC236}">
                  <a16:creationId xmlns:a16="http://schemas.microsoft.com/office/drawing/2014/main" id="{F364C15D-C8A2-43A2-BFDB-BC601471891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АТЕГОРИЯ ПОДАРК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91625" y="4648200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209550</xdr:colOff>
      <xdr:row>7</xdr:row>
      <xdr:rowOff>180975</xdr:rowOff>
    </xdr:from>
    <xdr:to>
      <xdr:col>5</xdr:col>
      <xdr:colOff>2038350</xdr:colOff>
      <xdr:row>13</xdr:row>
      <xdr:rowOff>69825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ПРИОБРЕТЕНО?" descr="Срез для фильтрации списка слева по выбранному состоянию покупки.">
              <a:extLst>
                <a:ext uri="{FF2B5EF4-FFF2-40B4-BE49-F238E27FC236}">
                  <a16:creationId xmlns:a16="http://schemas.microsoft.com/office/drawing/2014/main" id="{9EAEC7D4-4087-455E-843B-EB9F43A232A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РИОБРЕТЕНО?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72575" y="3190875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190500</xdr:colOff>
      <xdr:row>13</xdr:row>
      <xdr:rowOff>219075</xdr:rowOff>
    </xdr:from>
    <xdr:to>
      <xdr:col>4</xdr:col>
      <xdr:colOff>2019300</xdr:colOff>
      <xdr:row>19</xdr:row>
      <xdr:rowOff>107925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СОСТОЯНИЕ ДОСТАВКИ" descr="Срез для фильтрации списка слева по выбранному состоянию доставки.">
              <a:extLst>
                <a:ext uri="{FF2B5EF4-FFF2-40B4-BE49-F238E27FC236}">
                  <a16:creationId xmlns:a16="http://schemas.microsoft.com/office/drawing/2014/main" id="{873E458B-3FB5-404F-B8A3-AA094F8A089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ОСТОЯНИЕ ДОСТАВКИ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05650" y="4657725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180975</xdr:colOff>
      <xdr:row>7</xdr:row>
      <xdr:rowOff>180975</xdr:rowOff>
    </xdr:from>
    <xdr:to>
      <xdr:col>4</xdr:col>
      <xdr:colOff>2009775</xdr:colOff>
      <xdr:row>13</xdr:row>
      <xdr:rowOff>69825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УПАКОВАНО?" descr="Срез для фильтрации списка слева по выбранному состоянию упаковки.">
              <a:extLst>
                <a:ext uri="{FF2B5EF4-FFF2-40B4-BE49-F238E27FC236}">
                  <a16:creationId xmlns:a16="http://schemas.microsoft.com/office/drawing/2014/main" id="{2F337F96-FF96-4869-9BF8-6A8171F66CB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УПАКОВАНО?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96125" y="3190875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1638300</xdr:colOff>
      <xdr:row>1</xdr:row>
      <xdr:rowOff>426720</xdr:rowOff>
    </xdr:to>
    <xdr:pic>
      <xdr:nvPicPr>
        <xdr:cNvPr id="3" name="Рисунок 2" descr="String of light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4575" y="57150"/>
          <a:ext cx="6254750" cy="8743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3</xdr:col>
      <xdr:colOff>2408174</xdr:colOff>
      <xdr:row>1</xdr:row>
      <xdr:rowOff>469646</xdr:rowOff>
    </xdr:to>
    <xdr:pic>
      <xdr:nvPicPr>
        <xdr:cNvPr id="3" name="Рисунок 2" descr="String of light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417.391464120374" createdVersion="5" refreshedVersion="6" minRefreshableVersion="3" recordCount="12" xr:uid="{00000000-000A-0000-FFFF-FFFF00000000}">
  <cacheSource type="worksheet">
    <worksheetSource name="ДанныеОПодарках"/>
  </cacheSource>
  <cacheFields count="7">
    <cacheField name="ПОЛУЧАТЕЛЬ" numFmtId="14">
      <sharedItems count="6">
        <s v="Имя 3"/>
        <s v="Имя 2"/>
        <s v="Имя 4"/>
        <s v="Имя 5"/>
        <s v="Имя 1"/>
        <s v="Имя 6"/>
      </sharedItems>
    </cacheField>
    <cacheField name="КАТЕГОРИЯ ПОДАРКА" numFmtId="14">
      <sharedItems count="2">
        <s v="Семейный подарок"/>
        <s v="Обычный подарок"/>
      </sharedItems>
    </cacheField>
    <cacheField name="ПОДАРОК" numFmtId="0">
      <sharedItems count="11">
        <s v="Игрушечный поезд"/>
        <s v="Носки"/>
        <s v="Пазл"/>
        <s v="Материалы для скрапбукинга"/>
        <s v="Игра для Xbox"/>
        <s v="Рубашка"/>
        <s v="Свитер"/>
        <s v="Кукольный домик"/>
        <s v="Велосипед"/>
        <s v="Фотоальбом"/>
        <s v="Подарочная карта"/>
      </sharedItems>
    </cacheField>
    <cacheField name="СТОИМОСТЬ" numFmtId="164">
      <sharedItems containsSemiMixedTypes="0" containsString="0" containsNumber="1" containsInteger="1" minValue="14" maxValue="49"/>
    </cacheField>
    <cacheField name="ПРИОБРЕТЕНО?" numFmtId="0">
      <sharedItems count="2">
        <s v="Приобретено"/>
        <s v="Не приобретено"/>
      </sharedItems>
    </cacheField>
    <cacheField name="СОСТОЯНИЕ ДОСТАВКИ" numFmtId="0">
      <sharedItems containsBlank="1" count="3">
        <s v="Доставлено"/>
        <s v="В пути"/>
        <m/>
      </sharedItems>
    </cacheField>
    <cacheField name="УПАКОВАНО?" numFmtId="0">
      <sharedItems containsBlank="1" count="3">
        <s v="Упаковано"/>
        <s v="Не упаковано"/>
        <m/>
      </sharedItems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ТаблицаПодарков" cacheId="0" applyNumberFormats="0" applyBorderFormats="0" applyFontFormats="0" applyPatternFormats="0" applyAlignmentFormats="0" applyWidthHeightFormats="1" dataCaption="Values" updatedVersion="6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7">
        <item x="0"/>
        <item x="1"/>
        <item x="2"/>
        <item x="3"/>
        <item x="4"/>
        <item x="5"/>
        <item t="sum"/>
      </items>
    </pivotField>
    <pivotField showAll="0">
      <items count="3">
        <item x="1"/>
        <item x="0"/>
        <item t="default"/>
      </items>
    </pivotField>
    <pivotField axis="axisRow" showAll="0" defaultSubtotal="0">
      <items count="11">
        <item x="8"/>
        <item x="4"/>
        <item x="0"/>
        <item x="7"/>
        <item x="3"/>
        <item x="1"/>
        <item x="2"/>
        <item x="10"/>
        <item x="5"/>
        <item x="6"/>
        <item x="9"/>
      </items>
    </pivotField>
    <pivotField dataField="1" numFmtId="169" showAll="0"/>
    <pivotField axis="axisRow" showAll="0" defaultSubtotal="0">
      <items count="2">
        <item x="1"/>
        <item x="0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</pivotFields>
  <rowFields count="3">
    <field x="0"/>
    <field x="4"/>
    <field x="2"/>
  </rowFields>
  <rowItems count="33">
    <i>
      <x/>
    </i>
    <i r="1">
      <x/>
    </i>
    <i r="2">
      <x/>
    </i>
    <i r="1">
      <x v="1"/>
    </i>
    <i r="2">
      <x v="2"/>
    </i>
    <i r="2">
      <x v="6"/>
    </i>
    <i t="blank">
      <x/>
    </i>
    <i>
      <x v="1"/>
    </i>
    <i r="1">
      <x v="1"/>
    </i>
    <i r="2">
      <x v="3"/>
    </i>
    <i r="2">
      <x v="5"/>
    </i>
    <i t="blank">
      <x v="1"/>
    </i>
    <i>
      <x v="2"/>
    </i>
    <i r="1">
      <x v="1"/>
    </i>
    <i r="2">
      <x v="4"/>
    </i>
    <i r="2">
      <x v="10"/>
    </i>
    <i t="blank">
      <x v="2"/>
    </i>
    <i>
      <x v="3"/>
    </i>
    <i r="1">
      <x/>
    </i>
    <i r="2">
      <x v="7"/>
    </i>
    <i r="2">
      <x v="8"/>
    </i>
    <i r="1">
      <x v="1"/>
    </i>
    <i r="2">
      <x v="1"/>
    </i>
    <i t="blank">
      <x v="3"/>
    </i>
    <i>
      <x v="4"/>
    </i>
    <i r="1">
      <x v="1"/>
    </i>
    <i r="2">
      <x v="9"/>
    </i>
    <i t="blank">
      <x v="4"/>
    </i>
    <i>
      <x v="5"/>
    </i>
    <i r="1">
      <x/>
    </i>
    <i r="2">
      <x v="5"/>
    </i>
    <i t="blank">
      <x v="5"/>
    </i>
    <i t="grand">
      <x/>
    </i>
  </rowItems>
  <colItems count="1">
    <i/>
  </colItems>
  <dataFields count="1">
    <dataField name="Стоимость подарка" fld="3" baseField="0" baseItem="0" numFmtId="170"/>
  </dataFields>
  <formats count="3">
    <format dxfId="16">
      <pivotArea dataOnly="0" labelOnly="1" outline="0" axis="axisValues" fieldPosition="0"/>
    </format>
    <format dxfId="15">
      <pivotArea grandRow="1" outline="0" collapsedLevelsAreSubtotals="1" fieldPosition="0"/>
    </format>
    <format dxfId="14">
      <pivotArea outline="0" collapsedLevelsAreSubtotals="1" fieldPosition="0"/>
    </format>
  </formats>
  <pivotTableStyleInfo name="Стиль сводной таблицы &quot;Новогодний праздничный бюджет&quot;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Сводная таблица с распределением подарков по получателям, состояниям (приобретены или нет) и категориям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ПОЛУЧАТЕЛЬ" xr10:uid="{E44A9596-0BAA-4895-969E-353E51143B75}" sourceName="ПОЛУЧАТЕЛЬ">
  <pivotTables>
    <pivotTable tabId="1" name="СводнаяТаблицаПодарков"/>
  </pivotTables>
  <data>
    <tabular pivotCacheId="11" showMissing="0">
      <items count="6">
        <i x="4" s="1"/>
        <i x="1" s="1"/>
        <i x="0" s="1"/>
        <i x="2" s="1"/>
        <i x="3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КАТЕГОРИЯ_ПОДАРКА" xr10:uid="{DA8AF481-F861-48F7-9A2D-9163ADED3048}" sourceName="КАТЕГОРИЯ ПОДАРКА">
  <pivotTables>
    <pivotTable tabId="1" name="СводнаяТаблицаПодарков"/>
  </pivotTables>
  <data>
    <tabular pivotCacheId="11" showMissing="0">
      <items count="2"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ПРИОБРЕТЕНО?" xr10:uid="{27285E49-2910-469A-9414-8A2954A1C13E}" sourceName="ПРИОБРЕТЕНО?">
  <pivotTables>
    <pivotTable tabId="1" name="СводнаяТаблицаПодарков"/>
  </pivotTables>
  <data>
    <tabular pivotCacheId="11" showMissing="0">
      <items count="2"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СОСТОЯНИЕ_ДОСТАВКИ" xr10:uid="{233536FB-84FF-4231-8946-4EF7E21BD08B}" sourceName="СОСТОЯНИЕ ДОСТАВКИ">
  <pivotTables>
    <pivotTable tabId="1" name="СводнаяТаблицаПодарков"/>
  </pivotTables>
  <data>
    <tabular pivotCacheId="11" showMissing="0">
      <items count="3">
        <i x="1" s="1"/>
        <i x="0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УПАКОВАНО?" xr10:uid="{7D5ADD77-F906-402A-9E79-FB7FA96D3052}" sourceName="УПАКОВАНО?">
  <pivotTables>
    <pivotTable tabId="1" name="СводнаяТаблицаПодарков"/>
  </pivotTables>
  <data>
    <tabular pivotCacheId="11" showMissing="0">
      <items count="3">
        <i x="1" s="1"/>
        <i x="0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ПОЛУЧАТЕЛЬ" xr10:uid="{BC792AC6-546D-4470-85E1-72438449BB21}" cache="Срез_ПОЛУЧАТЕЛЬ" caption="ПОЛУЧАТЕЛЬ" rowHeight="273050"/>
  <slicer name="КАТЕГОРИЯ ПОДАРКА" xr10:uid="{3F9D03F7-CEFA-4CB2-8335-145AE87FAF8D}" cache="Срез_КАТЕГОРИЯ_ПОДАРКА" caption="КАТЕГОРИЯ ПОДАРКА" rowHeight="273050"/>
  <slicer name="ПРИОБРЕТЕНО?" xr10:uid="{7B7F0A75-E7E0-488C-9D94-F47CAA893474}" cache="Срез_ПРИОБРЕТЕНО?" caption="ПРИОБРЕТЕНО?" rowHeight="273050"/>
  <slicer name="СОСТОЯНИЕ ДОСТАВКИ" xr10:uid="{3581F2BF-007B-451E-81C4-3EC7F30F7627}" cache="Срез_СОСТОЯНИЕ_ДОСТАВКИ" caption="СОСТОЯНИЕ ДОСТАВКИ" rowHeight="273050"/>
  <slicer name="УПАКОВАНО?" xr10:uid="{9E90EFB1-4A8E-4955-889E-9711BBE8FF2F}" cache="Срез_УПАКОВАНО?" caption="УПАКОВАНО?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анныеОПодарках" displayName="ДанныеОПодарках" ref="B3:H15">
  <autoFilter ref="B3:H15" xr:uid="{00000000-0009-0000-0100-000001000000}"/>
  <tableColumns count="7">
    <tableColumn id="1" xr3:uid="{00000000-0010-0000-0000-000001000000}" name="ПОЛУЧАТЕЛЬ" totalsRowLabel="Итог" dataDxfId="13" totalsRowDxfId="12"/>
    <tableColumn id="5" xr3:uid="{00000000-0010-0000-0000-000005000000}" name="КАТЕГОРИЯ ПОДАРКА" dataDxfId="11" totalsRowDxfId="10"/>
    <tableColumn id="2" xr3:uid="{00000000-0010-0000-0000-000002000000}" name="ПОДАРОК" dataDxfId="9" totalsRowDxfId="8"/>
    <tableColumn id="3" xr3:uid="{00000000-0010-0000-0000-000003000000}" name="СТОИМОСТЬ" totalsRowFunction="sum" dataDxfId="7" totalsRowDxfId="6"/>
    <tableColumn id="4" xr3:uid="{00000000-0010-0000-0000-000004000000}" name="ПРИОБРЕТЕНО?" dataDxfId="5" totalsRowDxfId="4"/>
    <tableColumn id="6" xr3:uid="{00000000-0010-0000-0000-000006000000}" name="СОСТОЯНИЕ ДОСТАВКИ" dataDxfId="3" totalsRowDxfId="2"/>
    <tableColumn id="7" xr3:uid="{00000000-0010-0000-0000-000007000000}" name="УПАКОВАНО?" dataDxfId="1" totalsRowDxfId="0"/>
  </tableColumns>
  <tableStyleInfo name="Новогодний праздничный бюджет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наименование подарка и его стоимость, выберите получателя, категорию подарка, состояние покупки, доставки и упаковки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Люди" displayName="Люди" ref="B3:B9" totalsRowShown="0">
  <autoFilter ref="B3:B9" xr:uid="{00000000-0009-0000-0100-000002000000}"/>
  <tableColumns count="1">
    <tableColumn id="1" xr3:uid="{00000000-0010-0000-0100-000001000000}" name="ЛЮДИ"/>
  </tableColumns>
  <tableStyleInfo name="Новогодний праздничный бюджет" showFirstColumn="0" showLastColumn="0" showRowStripes="1" showColumnStripes="0"/>
  <extLst>
    <ext xmlns:x14="http://schemas.microsoft.com/office/spreadsheetml/2009/9/main" uri="{504A1905-F514-4f6f-8877-14C23A59335A}">
      <x14:table altTextSummary="Введите сведения о людях в этой таблице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КатегорииПодарков" displayName="КатегорииПодарков" ref="D3:D8" totalsRowShown="0">
  <autoFilter ref="D3:D8" xr:uid="{00000000-0009-0000-0100-000003000000}"/>
  <tableColumns count="1">
    <tableColumn id="1" xr3:uid="{00000000-0010-0000-0200-000001000000}" name="КАТЕГОРИИ ПОДАРКОВ"/>
  </tableColumns>
  <tableStyleInfo name="Новогодний праздничный бюджет" showFirstColumn="0" showLastColumn="0" showRowStripes="1" showColumnStripes="0"/>
  <extLst>
    <ext xmlns:x14="http://schemas.microsoft.com/office/spreadsheetml/2009/9/main" uri="{504A1905-F514-4f6f-8877-14C23A59335A}">
      <x14:table altTextSummary="Введите категории подарков в этой таблице.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50"/>
  <sheetViews>
    <sheetView showGridLines="0" tabSelected="1" zoomScaleNormal="100" workbookViewId="0"/>
  </sheetViews>
  <sheetFormatPr defaultRowHeight="30" customHeight="1" x14ac:dyDescent="0.3"/>
  <cols>
    <col min="1" max="1" width="3" style="3" customWidth="1"/>
    <col min="2" max="2" width="41.625" customWidth="1"/>
    <col min="3" max="3" width="18.5" customWidth="1"/>
    <col min="4" max="4" width="27.625" customWidth="1"/>
    <col min="5" max="5" width="26.875" customWidth="1"/>
    <col min="6" max="6" width="28.5" customWidth="1"/>
    <col min="7" max="7" width="3" customWidth="1"/>
  </cols>
  <sheetData>
    <row r="1" spans="1:7" ht="39.950000000000003" customHeight="1" x14ac:dyDescent="0.2">
      <c r="B1" s="33" t="s">
        <v>0</v>
      </c>
      <c r="C1" s="33"/>
      <c r="D1" s="33"/>
      <c r="E1" s="34" t="s">
        <v>25</v>
      </c>
      <c r="F1" s="14" t="s">
        <v>26</v>
      </c>
    </row>
    <row r="2" spans="1:7" s="6" customFormat="1" ht="39.950000000000003" customHeight="1" x14ac:dyDescent="0.3">
      <c r="A2" s="5"/>
      <c r="B2" s="33"/>
      <c r="C2" s="33"/>
      <c r="D2" s="33"/>
      <c r="E2" s="34"/>
      <c r="F2" s="16" t="s">
        <v>27</v>
      </c>
    </row>
    <row r="3" spans="1:7" s="1" customFormat="1" ht="50.1" customHeight="1" x14ac:dyDescent="0.3">
      <c r="A3" s="4"/>
      <c r="B3" s="31" t="s">
        <v>1</v>
      </c>
      <c r="C3" s="31"/>
      <c r="D3" s="32" t="s">
        <v>24</v>
      </c>
      <c r="E3" s="32"/>
      <c r="F3" s="32"/>
      <c r="G3"/>
    </row>
    <row r="4" spans="1:7" ht="18.75" x14ac:dyDescent="0.3">
      <c r="B4" s="9" t="s">
        <v>2</v>
      </c>
      <c r="C4" s="18">
        <f>SUM(ДанныеОПодарках[СТОИМОСТЬ])</f>
        <v>377</v>
      </c>
      <c r="D4" s="32"/>
      <c r="E4" s="32"/>
      <c r="F4" s="32"/>
    </row>
    <row r="5" spans="1:7" ht="18.75" x14ac:dyDescent="0.3">
      <c r="B5" s="8" t="s">
        <v>3</v>
      </c>
      <c r="C5" s="19">
        <f>SUMIF(ДанныеОПодарках[ПРИОБРЕТЕНО?],"Приобретено",ДанныеОПодарках[СТОИМОСТЬ])</f>
        <v>233</v>
      </c>
      <c r="D5" s="32"/>
      <c r="E5" s="32"/>
      <c r="F5" s="32"/>
    </row>
    <row r="6" spans="1:7" ht="50.1" customHeight="1" x14ac:dyDescent="0.3">
      <c r="B6" s="13" t="s">
        <v>4</v>
      </c>
      <c r="C6" s="20">
        <f>C4-C5</f>
        <v>144</v>
      </c>
      <c r="D6" s="32"/>
      <c r="E6" s="32"/>
      <c r="F6" s="32"/>
    </row>
    <row r="7" spans="1:7" s="1" customFormat="1" ht="21" customHeight="1" x14ac:dyDescent="0.3">
      <c r="A7" s="4"/>
      <c r="B7" s="30" t="s">
        <v>52</v>
      </c>
      <c r="C7" s="10"/>
      <c r="E7" s="36" t="s">
        <v>54</v>
      </c>
      <c r="F7" s="34" t="s">
        <v>56</v>
      </c>
      <c r="G7"/>
    </row>
    <row r="8" spans="1:7" ht="18.75" x14ac:dyDescent="0.3">
      <c r="D8" s="34" t="s">
        <v>53</v>
      </c>
      <c r="E8" s="36"/>
      <c r="F8" s="34"/>
    </row>
    <row r="9" spans="1:7" ht="18.75" customHeight="1" x14ac:dyDescent="0.3">
      <c r="B9" s="26"/>
      <c r="C9" s="27" t="s">
        <v>51</v>
      </c>
      <c r="D9" s="34"/>
      <c r="E9" s="36"/>
      <c r="F9" s="34"/>
    </row>
    <row r="10" spans="1:7" ht="18.75" x14ac:dyDescent="0.3">
      <c r="B10" s="24" t="s">
        <v>5</v>
      </c>
      <c r="C10" s="29">
        <v>71</v>
      </c>
      <c r="D10" s="34"/>
      <c r="E10" s="36"/>
      <c r="F10" s="34"/>
    </row>
    <row r="11" spans="1:7" ht="18.75" x14ac:dyDescent="0.3">
      <c r="B11" s="25" t="s">
        <v>9</v>
      </c>
      <c r="C11" s="29"/>
      <c r="D11" s="34"/>
      <c r="E11" s="36"/>
      <c r="F11" s="34"/>
    </row>
    <row r="12" spans="1:7" ht="18.75" x14ac:dyDescent="0.3">
      <c r="B12" s="28" t="s">
        <v>10</v>
      </c>
      <c r="C12" s="29">
        <v>29</v>
      </c>
      <c r="D12" s="34"/>
      <c r="E12" s="36"/>
      <c r="F12" s="34"/>
    </row>
    <row r="13" spans="1:7" ht="18.75" x14ac:dyDescent="0.3">
      <c r="B13" s="25" t="s">
        <v>6</v>
      </c>
      <c r="C13" s="29"/>
      <c r="D13" s="34"/>
      <c r="E13" s="36"/>
      <c r="F13" s="34"/>
    </row>
    <row r="14" spans="1:7" ht="18.75" x14ac:dyDescent="0.3">
      <c r="B14" s="28" t="s">
        <v>7</v>
      </c>
      <c r="C14" s="29">
        <v>26</v>
      </c>
      <c r="D14" s="34"/>
      <c r="E14" s="35" t="s">
        <v>55</v>
      </c>
      <c r="F14" s="34" t="s">
        <v>57</v>
      </c>
    </row>
    <row r="15" spans="1:7" ht="18.75" x14ac:dyDescent="0.3">
      <c r="B15" s="28" t="s">
        <v>8</v>
      </c>
      <c r="C15" s="29">
        <v>16</v>
      </c>
      <c r="D15" s="34"/>
      <c r="E15" s="35"/>
      <c r="F15" s="34"/>
    </row>
    <row r="16" spans="1:7" ht="18.75" x14ac:dyDescent="0.3">
      <c r="B16" s="24"/>
      <c r="C16" s="29"/>
      <c r="D16" s="34"/>
      <c r="E16" s="35"/>
      <c r="F16" s="34"/>
    </row>
    <row r="17" spans="2:6" ht="18.75" x14ac:dyDescent="0.3">
      <c r="B17" s="24" t="s">
        <v>11</v>
      </c>
      <c r="C17" s="29">
        <v>59</v>
      </c>
      <c r="D17" s="34"/>
      <c r="E17" s="35"/>
      <c r="F17" s="34"/>
    </row>
    <row r="18" spans="2:6" ht="18.75" x14ac:dyDescent="0.3">
      <c r="B18" s="25" t="s">
        <v>6</v>
      </c>
      <c r="C18" s="29"/>
      <c r="D18" s="34"/>
      <c r="E18" s="35"/>
      <c r="F18" s="34"/>
    </row>
    <row r="19" spans="2:6" ht="18.75" x14ac:dyDescent="0.3">
      <c r="B19" s="28" t="s">
        <v>13</v>
      </c>
      <c r="C19" s="29">
        <v>36</v>
      </c>
      <c r="D19" s="34"/>
      <c r="E19" s="35"/>
      <c r="F19" s="34"/>
    </row>
    <row r="20" spans="2:6" ht="18.75" x14ac:dyDescent="0.3">
      <c r="B20" s="28" t="s">
        <v>12</v>
      </c>
      <c r="C20" s="29">
        <v>23</v>
      </c>
      <c r="D20" s="34"/>
      <c r="E20" s="35"/>
      <c r="F20" s="34"/>
    </row>
    <row r="21" spans="2:6" ht="18.75" x14ac:dyDescent="0.3">
      <c r="B21" s="24"/>
      <c r="C21" s="29"/>
      <c r="D21" s="34"/>
      <c r="F21" s="34"/>
    </row>
    <row r="22" spans="2:6" ht="18.75" x14ac:dyDescent="0.3">
      <c r="B22" s="24" t="s">
        <v>14</v>
      </c>
      <c r="C22" s="29">
        <v>44</v>
      </c>
      <c r="D22" s="34"/>
    </row>
    <row r="23" spans="2:6" ht="18.75" x14ac:dyDescent="0.3">
      <c r="B23" s="25" t="s">
        <v>6</v>
      </c>
      <c r="C23" s="29"/>
      <c r="D23" s="34"/>
    </row>
    <row r="24" spans="2:6" ht="18.75" x14ac:dyDescent="0.3">
      <c r="B24" s="28" t="s">
        <v>15</v>
      </c>
      <c r="C24" s="29">
        <v>14</v>
      </c>
    </row>
    <row r="25" spans="2:6" ht="18.75" x14ac:dyDescent="0.3">
      <c r="B25" s="28" t="s">
        <v>16</v>
      </c>
      <c r="C25" s="29">
        <v>30</v>
      </c>
    </row>
    <row r="26" spans="2:6" ht="18.75" x14ac:dyDescent="0.3">
      <c r="B26" s="24"/>
      <c r="C26" s="29"/>
    </row>
    <row r="27" spans="2:6" ht="18.75" x14ac:dyDescent="0.3">
      <c r="B27" s="24" t="s">
        <v>17</v>
      </c>
      <c r="C27" s="29">
        <v>118</v>
      </c>
    </row>
    <row r="28" spans="2:6" ht="18.75" x14ac:dyDescent="0.3">
      <c r="B28" s="25" t="s">
        <v>9</v>
      </c>
      <c r="C28" s="29"/>
    </row>
    <row r="29" spans="2:6" ht="18.75" x14ac:dyDescent="0.3">
      <c r="B29" s="28" t="s">
        <v>20</v>
      </c>
      <c r="C29" s="29">
        <v>32</v>
      </c>
    </row>
    <row r="30" spans="2:6" ht="18.75" x14ac:dyDescent="0.3">
      <c r="B30" s="28" t="s">
        <v>19</v>
      </c>
      <c r="C30" s="29">
        <v>37</v>
      </c>
    </row>
    <row r="31" spans="2:6" ht="18.75" x14ac:dyDescent="0.3">
      <c r="B31" s="25" t="s">
        <v>6</v>
      </c>
      <c r="C31" s="29"/>
    </row>
    <row r="32" spans="2:6" ht="18.75" x14ac:dyDescent="0.3">
      <c r="B32" s="28" t="s">
        <v>18</v>
      </c>
      <c r="C32" s="29">
        <v>49</v>
      </c>
    </row>
    <row r="33" spans="2:3" ht="18.75" x14ac:dyDescent="0.3">
      <c r="B33" s="24"/>
      <c r="C33" s="29"/>
    </row>
    <row r="34" spans="2:3" ht="18.75" x14ac:dyDescent="0.3">
      <c r="B34" s="24" t="s">
        <v>21</v>
      </c>
      <c r="C34" s="29">
        <v>39</v>
      </c>
    </row>
    <row r="35" spans="2:3" ht="18.75" x14ac:dyDescent="0.3">
      <c r="B35" s="25" t="s">
        <v>6</v>
      </c>
      <c r="C35" s="29"/>
    </row>
    <row r="36" spans="2:3" ht="18.75" x14ac:dyDescent="0.3">
      <c r="B36" s="28" t="s">
        <v>22</v>
      </c>
      <c r="C36" s="29">
        <v>39</v>
      </c>
    </row>
    <row r="37" spans="2:3" ht="18.75" x14ac:dyDescent="0.3">
      <c r="B37" s="24"/>
      <c r="C37" s="29"/>
    </row>
    <row r="38" spans="2:3" ht="18.75" x14ac:dyDescent="0.3">
      <c r="B38" s="24" t="s">
        <v>23</v>
      </c>
      <c r="C38" s="29">
        <v>46</v>
      </c>
    </row>
    <row r="39" spans="2:3" ht="18.75" x14ac:dyDescent="0.3">
      <c r="B39" s="25" t="s">
        <v>9</v>
      </c>
      <c r="C39" s="29"/>
    </row>
    <row r="40" spans="2:3" ht="18.75" x14ac:dyDescent="0.3">
      <c r="B40" s="28" t="s">
        <v>12</v>
      </c>
      <c r="C40" s="29">
        <v>46</v>
      </c>
    </row>
    <row r="41" spans="2:3" ht="18.75" x14ac:dyDescent="0.3">
      <c r="B41" s="24"/>
      <c r="C41" s="29"/>
    </row>
    <row r="42" spans="2:3" ht="18.75" x14ac:dyDescent="0.3">
      <c r="B42" s="24" t="s">
        <v>50</v>
      </c>
      <c r="C42" s="29">
        <v>377</v>
      </c>
    </row>
    <row r="43" spans="2:3" ht="18.75" x14ac:dyDescent="0.3"/>
    <row r="44" spans="2:3" ht="18.75" x14ac:dyDescent="0.3"/>
    <row r="45" spans="2:3" ht="18.75" x14ac:dyDescent="0.3"/>
    <row r="46" spans="2:3" ht="18.75" x14ac:dyDescent="0.3"/>
    <row r="47" spans="2:3" ht="18.75" x14ac:dyDescent="0.3"/>
    <row r="48" spans="2:3" ht="18.75" x14ac:dyDescent="0.3"/>
    <row r="49" ht="18.75" x14ac:dyDescent="0.3"/>
    <row r="50" ht="18.75" x14ac:dyDescent="0.3"/>
  </sheetData>
  <mergeCells count="9">
    <mergeCell ref="B3:C3"/>
    <mergeCell ref="D3:F6"/>
    <mergeCell ref="B1:D2"/>
    <mergeCell ref="E1:E2"/>
    <mergeCell ref="E14:E20"/>
    <mergeCell ref="E7:E13"/>
    <mergeCell ref="F14:F21"/>
    <mergeCell ref="F7:F13"/>
    <mergeCell ref="D8:D23"/>
  </mergeCells>
  <dataValidations count="12">
    <dataValidation allowBlank="1" showInputMessage="1" showErrorMessage="1" prompt="Создайте бюджет праздничных покупок в этой книге. На этом листе автоматически обновляется сводная таблица, начинающаяся в ячейке B9. Щелкните ячейку F1 или F2, чтобы перейти на другие листы." sqref="A1" xr:uid="{00000000-0002-0000-0000-000000000000}"/>
    <dataValidation allowBlank="1" showInputMessage="1" showErrorMessage="1" prompt="В ячейках ниже автоматически рассчитываются итоговые значения." sqref="B3:C3" xr:uid="{00000000-0002-0000-0000-000001000000}"/>
    <dataValidation allowBlank="1" showInputMessage="1" showErrorMessage="1" prompt="В ячейке справа автоматически рассчитывается общая стоимость." sqref="B4" xr:uid="{00000000-0002-0000-0000-000002000000}"/>
    <dataValidation allowBlank="1" showInputMessage="1" showErrorMessage="1" prompt="В этой ячейке автоматически рассчитывается общая стоимость." sqref="C4" xr:uid="{00000000-0002-0000-0000-000003000000}"/>
    <dataValidation allowBlank="1" showInputMessage="1" showErrorMessage="1" prompt="В ячейке справа автоматически рассчитывается сумма, потраченная на текущий момент." sqref="B5" xr:uid="{00000000-0002-0000-0000-000004000000}"/>
    <dataValidation allowBlank="1" showInputMessage="1" showErrorMessage="1" prompt="В этой ячейке автоматически рассчитывается сумма, потраченная на текущий момент." sqref="C5" xr:uid="{00000000-0002-0000-0000-000005000000}"/>
    <dataValidation allowBlank="1" showInputMessage="1" showErrorMessage="1" prompt="В ячейке справа автоматически рассчитывается разница." sqref="B6" xr:uid="{00000000-0002-0000-0000-000006000000}"/>
    <dataValidation allowBlank="1" showInputMessage="1" showErrorMessage="1" prompt="В этой ячейке автоматически рассчитывается разница." sqref="C6" xr:uid="{00000000-0002-0000-0000-000007000000}"/>
    <dataValidation allowBlank="1" showInputMessage="1" showErrorMessage="1" prompt="Срезы для фильтрации данных таблицы по получателям, состоянию упаковки, состоянию доставки, состоянию покупки и категориям подарков находятся в ячейках D8–F14." sqref="B8" xr:uid="{00000000-0002-0000-0000-000008000000}"/>
    <dataValidation allowBlank="1" showInputMessage="1" showErrorMessage="1" prompt="В этой ячейке содержится название листа. Общая стоимость подарков, сумма, потраченная на текущий момент, и разница автоматически рассчитываются в ячейках C4–C6. В ячейке D3 содержится диаграмма, а в ячейке B7 — совет." sqref="B1:C2" xr:uid="{00000000-0002-0000-0000-000009000000}"/>
    <dataValidation allowBlank="1" showInputMessage="1" showErrorMessage="1" prompt="Эта ячейка содержит ссылку для перехода на лист «Содержимое списка»." sqref="F1" xr:uid="{00000000-0002-0000-0000-00000A000000}"/>
    <dataValidation allowBlank="1" showInputMessage="1" showErrorMessage="1" prompt="Эта ячейка содержит ссылку для перехода на лист «Сведения списка»." sqref="F2" xr:uid="{00000000-0002-0000-0000-00000B000000}"/>
  </dataValidations>
  <hyperlinks>
    <hyperlink ref="F1" location="'Содержимое списка'!A1" tooltip="Щелкните, чтобы перейти на лист «Содержимое списка»." display="TO LIST ENTRY &gt;" xr:uid="{00000000-0004-0000-0000-000000000000}"/>
    <hyperlink ref="F2" location="'Сведения списка'!A1" tooltip="Щелкните, чтобы перейти на лист «Сведения списка»." display="TO LIST INFO &gt;" xr:uid="{00000000-0004-0000-0000-000001000000}"/>
  </hyperlinks>
  <printOptions horizontalCentered="1"/>
  <pageMargins left="0.25" right="0.25" top="0.75" bottom="0.75" header="0.3" footer="0.3"/>
  <pageSetup paperSize="9" scale="78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18.375" customWidth="1"/>
    <col min="3" max="3" width="24.75" customWidth="1"/>
    <col min="4" max="4" width="27.25" customWidth="1"/>
    <col min="5" max="5" width="15.625" customWidth="1"/>
    <col min="6" max="6" width="18.625" customWidth="1"/>
    <col min="7" max="7" width="23.75" bestFit="1" customWidth="1"/>
    <col min="8" max="8" width="30.625" customWidth="1"/>
  </cols>
  <sheetData>
    <row r="1" spans="2:8" ht="39.950000000000003" customHeight="1" x14ac:dyDescent="0.2">
      <c r="B1" s="37" t="s">
        <v>28</v>
      </c>
      <c r="C1" s="37"/>
      <c r="D1" s="38" t="s">
        <v>25</v>
      </c>
      <c r="E1" s="38"/>
      <c r="F1" s="38"/>
      <c r="G1" s="38"/>
      <c r="H1" s="15" t="s">
        <v>27</v>
      </c>
    </row>
    <row r="2" spans="2:8" ht="39.950000000000003" customHeight="1" x14ac:dyDescent="0.3">
      <c r="B2" s="37"/>
      <c r="C2" s="37"/>
      <c r="D2" s="38"/>
      <c r="E2" s="38"/>
      <c r="F2" s="38"/>
      <c r="G2" s="38"/>
      <c r="H2" s="17" t="s">
        <v>39</v>
      </c>
    </row>
    <row r="3" spans="2:8" ht="30" customHeight="1" x14ac:dyDescent="0.3">
      <c r="B3" s="11" t="s">
        <v>29</v>
      </c>
      <c r="C3" s="11" t="s">
        <v>30</v>
      </c>
      <c r="D3" s="11" t="s">
        <v>33</v>
      </c>
      <c r="E3" s="11" t="s">
        <v>34</v>
      </c>
      <c r="F3" s="11" t="s">
        <v>35</v>
      </c>
      <c r="G3" s="11" t="s">
        <v>36</v>
      </c>
      <c r="H3" s="11" t="s">
        <v>40</v>
      </c>
    </row>
    <row r="4" spans="2:8" ht="30" customHeight="1" x14ac:dyDescent="0.3">
      <c r="B4" s="22" t="s">
        <v>5</v>
      </c>
      <c r="C4" s="22" t="s">
        <v>31</v>
      </c>
      <c r="D4" s="22" t="s">
        <v>7</v>
      </c>
      <c r="E4" s="21">
        <v>26</v>
      </c>
      <c r="F4" s="22" t="s">
        <v>6</v>
      </c>
      <c r="G4" s="23" t="s">
        <v>37</v>
      </c>
      <c r="H4" s="22" t="s">
        <v>41</v>
      </c>
    </row>
    <row r="5" spans="2:8" ht="30" customHeight="1" x14ac:dyDescent="0.3">
      <c r="B5" s="22" t="s">
        <v>11</v>
      </c>
      <c r="C5" s="22" t="s">
        <v>32</v>
      </c>
      <c r="D5" s="22" t="s">
        <v>12</v>
      </c>
      <c r="E5" s="21">
        <v>23</v>
      </c>
      <c r="F5" s="22" t="s">
        <v>6</v>
      </c>
      <c r="G5" s="23" t="s">
        <v>37</v>
      </c>
      <c r="H5" s="22" t="s">
        <v>41</v>
      </c>
    </row>
    <row r="6" spans="2:8" ht="30" customHeight="1" x14ac:dyDescent="0.3">
      <c r="B6" s="22" t="s">
        <v>5</v>
      </c>
      <c r="C6" s="22" t="s">
        <v>32</v>
      </c>
      <c r="D6" s="22" t="s">
        <v>8</v>
      </c>
      <c r="E6" s="21">
        <v>16</v>
      </c>
      <c r="F6" s="22" t="s">
        <v>6</v>
      </c>
      <c r="G6" s="23" t="s">
        <v>37</v>
      </c>
      <c r="H6" s="22" t="s">
        <v>42</v>
      </c>
    </row>
    <row r="7" spans="2:8" ht="30" customHeight="1" x14ac:dyDescent="0.3">
      <c r="B7" s="22" t="s">
        <v>14</v>
      </c>
      <c r="C7" s="22" t="s">
        <v>32</v>
      </c>
      <c r="D7" s="22" t="s">
        <v>15</v>
      </c>
      <c r="E7" s="21">
        <v>14</v>
      </c>
      <c r="F7" s="22" t="s">
        <v>6</v>
      </c>
      <c r="G7" s="23" t="s">
        <v>38</v>
      </c>
      <c r="H7" s="22" t="s">
        <v>42</v>
      </c>
    </row>
    <row r="8" spans="2:8" ht="30" customHeight="1" x14ac:dyDescent="0.3">
      <c r="B8" s="22" t="s">
        <v>17</v>
      </c>
      <c r="C8" s="22" t="s">
        <v>32</v>
      </c>
      <c r="D8" s="22" t="s">
        <v>18</v>
      </c>
      <c r="E8" s="21">
        <v>49</v>
      </c>
      <c r="F8" s="22" t="s">
        <v>6</v>
      </c>
      <c r="G8" s="23" t="s">
        <v>38</v>
      </c>
      <c r="H8" s="22" t="s">
        <v>42</v>
      </c>
    </row>
    <row r="9" spans="2:8" ht="30" customHeight="1" x14ac:dyDescent="0.3">
      <c r="B9" s="22" t="s">
        <v>17</v>
      </c>
      <c r="C9" s="22" t="s">
        <v>32</v>
      </c>
      <c r="D9" s="22" t="s">
        <v>19</v>
      </c>
      <c r="E9" s="21">
        <v>37</v>
      </c>
      <c r="F9" s="22" t="s">
        <v>9</v>
      </c>
      <c r="G9" s="23" t="s">
        <v>38</v>
      </c>
      <c r="H9" s="22" t="s">
        <v>42</v>
      </c>
    </row>
    <row r="10" spans="2:8" ht="30" customHeight="1" x14ac:dyDescent="0.3">
      <c r="B10" s="22" t="s">
        <v>21</v>
      </c>
      <c r="C10" s="22" t="s">
        <v>32</v>
      </c>
      <c r="D10" s="22" t="s">
        <v>22</v>
      </c>
      <c r="E10" s="21">
        <v>39</v>
      </c>
      <c r="F10" s="22" t="s">
        <v>6</v>
      </c>
      <c r="G10" s="23" t="s">
        <v>38</v>
      </c>
      <c r="H10" s="22" t="s">
        <v>42</v>
      </c>
    </row>
    <row r="11" spans="2:8" ht="30" customHeight="1" x14ac:dyDescent="0.3">
      <c r="B11" s="22" t="s">
        <v>11</v>
      </c>
      <c r="C11" s="22" t="s">
        <v>32</v>
      </c>
      <c r="D11" s="22" t="s">
        <v>13</v>
      </c>
      <c r="E11" s="21">
        <v>36</v>
      </c>
      <c r="F11" s="22" t="s">
        <v>6</v>
      </c>
      <c r="G11" s="23" t="s">
        <v>37</v>
      </c>
      <c r="H11" s="22" t="s">
        <v>42</v>
      </c>
    </row>
    <row r="12" spans="2:8" ht="30" customHeight="1" x14ac:dyDescent="0.3">
      <c r="B12" s="22" t="s">
        <v>5</v>
      </c>
      <c r="C12" s="22" t="s">
        <v>32</v>
      </c>
      <c r="D12" s="22" t="s">
        <v>10</v>
      </c>
      <c r="E12" s="21">
        <v>29</v>
      </c>
      <c r="F12" s="22" t="s">
        <v>9</v>
      </c>
      <c r="G12" s="23"/>
      <c r="H12" s="22"/>
    </row>
    <row r="13" spans="2:8" ht="30" customHeight="1" x14ac:dyDescent="0.3">
      <c r="B13" s="22" t="s">
        <v>14</v>
      </c>
      <c r="C13" s="22" t="s">
        <v>32</v>
      </c>
      <c r="D13" s="22" t="s">
        <v>16</v>
      </c>
      <c r="E13" s="21">
        <v>30</v>
      </c>
      <c r="F13" s="22" t="s">
        <v>6</v>
      </c>
      <c r="G13" s="23" t="s">
        <v>37</v>
      </c>
      <c r="H13" s="22"/>
    </row>
    <row r="14" spans="2:8" ht="30" customHeight="1" x14ac:dyDescent="0.3">
      <c r="B14" s="22" t="s">
        <v>17</v>
      </c>
      <c r="C14" s="22" t="s">
        <v>32</v>
      </c>
      <c r="D14" s="22" t="s">
        <v>20</v>
      </c>
      <c r="E14" s="21">
        <v>32</v>
      </c>
      <c r="F14" s="22" t="s">
        <v>9</v>
      </c>
      <c r="G14" s="23"/>
      <c r="H14" s="22"/>
    </row>
    <row r="15" spans="2:8" ht="30" customHeight="1" x14ac:dyDescent="0.3">
      <c r="B15" s="22" t="s">
        <v>23</v>
      </c>
      <c r="C15" s="22" t="s">
        <v>32</v>
      </c>
      <c r="D15" s="22" t="s">
        <v>12</v>
      </c>
      <c r="E15" s="21">
        <v>46</v>
      </c>
      <c r="F15" s="22" t="s">
        <v>9</v>
      </c>
      <c r="G15" s="23"/>
      <c r="H15" s="22"/>
    </row>
  </sheetData>
  <dataConsolidate/>
  <mergeCells count="2">
    <mergeCell ref="B1:C2"/>
    <mergeCell ref="D1:G2"/>
  </mergeCells>
  <dataValidations count="16">
    <dataValidation allowBlank="1" showInputMessage="1" showErrorMessage="1" prompt="Создайте список покупок на этом листе. Введите сведения о покупках в таблицу данных о подарках. Щелкните ячейку H1, чтобы перейти на лист «Сведения списка», или ячейку H2, чтобы перейти на лист «Праздничный бюджет»." sqref="A1" xr:uid="{00000000-0002-0000-0100-000001000000}"/>
    <dataValidation allowBlank="1" showInputMessage="1" showErrorMessage="1" prompt="В столбце под этим заголовком выберите имя получателя. Нажмите клавиши ALT+СТРЕЛКА ВНИЗ, чтобы открыть список, и используйте клавиши СТРЕЛКА ВНИЗ и ВВОД для выбора нужного варианта. Конкретные записи можно искать с помощью фильтров заголовка." sqref="B3" xr:uid="{00000000-0002-0000-0100-000002000000}"/>
    <dataValidation allowBlank="1" showInputMessage="1" showErrorMessage="1" prompt="В столбце под этим заголовком выберите категорию подарка. Нажмите клавиши ALT+СТРЕЛКА ВНИЗ, чтобы открыть список, и используйте клавиши СТРЕЛКА ВНИЗ и ВВОД для выбора нужного варианта." sqref="C3" xr:uid="{00000000-0002-0000-0100-000003000000}"/>
    <dataValidation allowBlank="1" showInputMessage="1" showErrorMessage="1" prompt="В столбце под этим заголовком введите наименования подарков." sqref="D3" xr:uid="{00000000-0002-0000-0100-000004000000}"/>
    <dataValidation allowBlank="1" showInputMessage="1" showErrorMessage="1" prompt="В столбце под этим заголовком укажите стоимость." sqref="E3" xr:uid="{00000000-0002-0000-0100-000005000000}"/>
    <dataValidation allowBlank="1" showInputMessage="1" showErrorMessage="1" prompt="В столбце под этим заголовком выберите «Приобретено» или «Не приобретено», чтобы указать состояние покупки. Нажмите клавиши ALT+СТРЕЛКА ВНИЗ, чтобы открыть список, и используйте клавиши СТРЕЛКА ВНИЗ и ВВОД для выбора нужного варианта." sqref="F3" xr:uid="{00000000-0002-0000-0100-000006000000}"/>
    <dataValidation allowBlank="1" showInputMessage="1" showErrorMessage="1" prompt="В столбце под этим заголовком выберите состояние доставки. Нажмите клавиши ALT+СТРЕЛКА ВНИЗ, чтобы открыть список, и используйте клавиши СТРЕЛКА ВНИЗ и ВВОД для выбора нужного варианта." sqref="G3" xr:uid="{00000000-0002-0000-0100-000007000000}"/>
    <dataValidation allowBlank="1" showInputMessage="1" showErrorMessage="1" prompt="В столбце под этим заголовком выберите состояние упаковки. Нажмите клавиши ALT+СТРЕЛКА ВНИЗ, чтобы открыть список, и используйте клавиши СТРЕЛКА ВНИЗ и ВВОД для выбора нужного варианта." sqref="H3" xr:uid="{00000000-0002-0000-0100-000008000000}"/>
    <dataValidation allowBlank="1" showInputMessage="1" showErrorMessage="1" prompt="Эта ячейка содержит название листа." sqref="B1" xr:uid="{00000000-0002-0000-0100-000009000000}"/>
    <dataValidation allowBlank="1" showInputMessage="1" showErrorMessage="1" prompt="Эта ячейка содержит ссылку для перехода на лист «Праздничный бюджет»." sqref="H2" xr:uid="{00000000-0002-0000-0100-00000A000000}"/>
    <dataValidation type="list" errorStyle="warning" allowBlank="1" showInputMessage="1" showErrorMessage="1" error="Выберите имя в списке. Нажмите кнопку «Отмена», а затем нажмите клавиши ALT+СТРЕЛКА ВНИЗ, чтобы открыть список, и используйте клавиши СТРЕЛКА ВНИЗ и ВВОД для выбора нужного варианта." sqref="B4:B15" xr:uid="{00000000-0002-0000-0100-00000B000000}">
      <formula1>СписокПолучателей</formula1>
    </dataValidation>
    <dataValidation allowBlank="1" showInputMessage="1" showErrorMessage="1" prompt="Эта ячейка содержит ссылку для перехода на лист «Сведения списка»." sqref="H1" xr:uid="{00000000-0002-0000-0100-00000C000000}"/>
    <dataValidation type="list" errorStyle="warning" allowBlank="1" showInputMessage="1" showErrorMessage="1" error="Выберите категорию подарка в списке. Нажмите кнопку «Отмена», а затем нажмите клавиши ALT+СТРЕЛКА ВНИЗ, чтобы открыть список, и используйте клавиши СТРЕЛКА ВНИЗ и ВВОД для выбора нужного варианта." sqref="C4:C15" xr:uid="{00000000-0002-0000-0100-00000D000000}">
      <formula1>СписокКатегорийПодарков</formula1>
    </dataValidation>
    <dataValidation type="list" errorStyle="warning" allowBlank="1" showInputMessage="1" showErrorMessage="1" error="Выберите состояние в списке. Нажмите кнопку «Отмена», а затем нажмите клавиши ALT+СТРЕЛКА ВНИЗ, чтобы открыть список, и используйте клавиши СТРЕЛКА ВНИЗ и ВВОД для выбора нужного варианта." sqref="F4:F15" xr:uid="{00000000-0002-0000-0100-00000E000000}">
      <formula1>"Приобретено,Не приобретено"</formula1>
    </dataValidation>
    <dataValidation type="list" errorStyle="warning" allowBlank="1" showInputMessage="1" showErrorMessage="1" error="Выберите состояние доставки в списке. Нажмите кнопку «Отмена», а затем нажмите клавиши ALT+СТРЕЛКА ВНИЗ, чтобы открыть список, и используйте клавиши СТРЕЛКА ВНИЗ и ВВОД для выбора нужного варианта." sqref="G4:G15" xr:uid="{00000000-0002-0000-0100-00000F000000}">
      <formula1>"Доставлено,В пути,Отменено"</formula1>
    </dataValidation>
    <dataValidation type="list" errorStyle="warning" allowBlank="1" showInputMessage="1" showErrorMessage="1" error="Выберите состояние упаковки в списке. Нажмите кнопку «Отмена», а затем нажмите клавиши ALT+СТРЕЛКА ВНИЗ, чтобы открыть список, и используйте клавиши СТРЕЛКА ВНИЗ и ВВОД для выбора нужного варианта." sqref="H4:H15" xr:uid="{00000000-0002-0000-0100-000010000000}">
      <formula1>"Упаковано,Не упаковано"</formula1>
    </dataValidation>
  </dataValidations>
  <hyperlinks>
    <hyperlink ref="H2" location="'Праздничный бюджет'!A1" tooltip="Щелкните, чтобы перейти на лист «Праздничный бюджет»." display="&lt; TO HOLIDAY BUDGET" xr:uid="{00000000-0004-0000-0100-000000000000}"/>
    <hyperlink ref="H1" location="'Сведения списка'!A1" tooltip="Щелкните, чтобы перейти на лист «Сведения списка»." display="TO LIST INFO &gt;" xr:uid="{00000000-0004-0000-0100-000001000000}"/>
  </hyperlinks>
  <printOptions horizontalCentered="1"/>
  <pageMargins left="0.25" right="0.25" top="0.75" bottom="0.75" header="0.3" footer="0.3"/>
  <pageSetup paperSize="9" scale="63" fitToHeight="0" orientation="portrait" horizontalDpi="1200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9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44.125" bestFit="1" customWidth="1"/>
    <col min="3" max="3" width="2.625" customWidth="1"/>
    <col min="4" max="4" width="32.75" customWidth="1"/>
    <col min="5" max="5" width="31.625" customWidth="1"/>
  </cols>
  <sheetData>
    <row r="1" spans="2:5" ht="39.950000000000003" customHeight="1" x14ac:dyDescent="0.2">
      <c r="B1" s="37" t="s">
        <v>43</v>
      </c>
      <c r="C1" s="39" t="s">
        <v>25</v>
      </c>
      <c r="D1" s="39"/>
      <c r="E1" s="15" t="s">
        <v>49</v>
      </c>
    </row>
    <row r="2" spans="2:5" ht="39.950000000000003" customHeight="1" x14ac:dyDescent="0.3">
      <c r="B2" s="37"/>
      <c r="C2" s="39"/>
      <c r="D2" s="39"/>
      <c r="E2" s="17" t="s">
        <v>39</v>
      </c>
    </row>
    <row r="3" spans="2:5" s="2" customFormat="1" ht="30" customHeight="1" x14ac:dyDescent="0.3">
      <c r="B3" s="12" t="s">
        <v>44</v>
      </c>
      <c r="C3" s="7"/>
      <c r="D3" s="12" t="s">
        <v>45</v>
      </c>
    </row>
    <row r="4" spans="2:5" ht="30" customHeight="1" x14ac:dyDescent="0.3">
      <c r="B4" s="12" t="s">
        <v>21</v>
      </c>
      <c r="D4" s="12" t="s">
        <v>46</v>
      </c>
    </row>
    <row r="5" spans="2:5" ht="30" customHeight="1" x14ac:dyDescent="0.3">
      <c r="B5" s="12" t="s">
        <v>11</v>
      </c>
      <c r="D5" s="12" t="s">
        <v>32</v>
      </c>
    </row>
    <row r="6" spans="2:5" ht="30" customHeight="1" x14ac:dyDescent="0.3">
      <c r="B6" s="12" t="s">
        <v>5</v>
      </c>
      <c r="D6" s="12" t="s">
        <v>47</v>
      </c>
    </row>
    <row r="7" spans="2:5" ht="30" customHeight="1" x14ac:dyDescent="0.3">
      <c r="B7" s="12" t="s">
        <v>14</v>
      </c>
      <c r="D7" s="12" t="s">
        <v>31</v>
      </c>
    </row>
    <row r="8" spans="2:5" ht="30" customHeight="1" x14ac:dyDescent="0.3">
      <c r="B8" s="12" t="s">
        <v>17</v>
      </c>
      <c r="D8" s="12" t="s">
        <v>48</v>
      </c>
    </row>
    <row r="9" spans="2:5" ht="30" customHeight="1" x14ac:dyDescent="0.3">
      <c r="B9" s="12" t="s">
        <v>23</v>
      </c>
    </row>
  </sheetData>
  <mergeCells count="2">
    <mergeCell ref="B1:B2"/>
    <mergeCell ref="C1:D2"/>
  </mergeCells>
  <dataValidations count="6">
    <dataValidation allowBlank="1" showInputMessage="1" showErrorMessage="1" prompt="Введите сведения для списка на этом листе. Введите сведения в таблицах «Люди» и «Категории подарков». Щелкните ячейку E1, чтобы перейти на лист «Содержимое списка», или ячейку E2, чтобы перейти на лист «Праздничный бюджет»." sqref="A1" xr:uid="{00000000-0002-0000-0200-000000000000}"/>
    <dataValidation allowBlank="1" showInputMessage="1" showErrorMessage="1" prompt="Эта ячейка содержит название листа." sqref="B1" xr:uid="{00000000-0002-0000-0200-000001000000}"/>
    <dataValidation allowBlank="1" showInputMessage="1" showErrorMessage="1" prompt="Добавьте или измените имена людей в столбце под этим заголовком, чтобы обновить раскрывающийся список «Получатель» на листе «Содержимое списка». В ячейке справа представлена таблица «Категории подарков»." sqref="B3" xr:uid="{00000000-0002-0000-0200-000002000000}"/>
    <dataValidation allowBlank="1" showInputMessage="1" showErrorMessage="1" prompt="Добавьте или измените категории подарков в столбце под этим заголовком, чтобы обновить раскрывающийся список «Категория подарка» на листе «Содержимое списка»." sqref="D3" xr:uid="{00000000-0002-0000-0200-000003000000}"/>
    <dataValidation allowBlank="1" showInputMessage="1" showErrorMessage="1" prompt="Эта ячейка содержит ссылку для перехода на лист «Содержимое списка»." sqref="E1" xr:uid="{00000000-0002-0000-0200-000004000000}"/>
    <dataValidation allowBlank="1" showInputMessage="1" showErrorMessage="1" prompt="Эта ячейка содержит ссылку для перехода на лист «Праздничный бюджет»." sqref="E2" xr:uid="{00000000-0002-0000-0200-000005000000}"/>
  </dataValidations>
  <hyperlinks>
    <hyperlink ref="E1" location="'Содержимое списка'!A1" tooltip="Щелкните, чтобы перейти на лист «Содержимое списка»." display="&lt; TO LIST ENTRY" xr:uid="{00000000-0004-0000-0200-000000000000}"/>
    <hyperlink ref="E2" location="'Праздничный бюджет'!A1" tooltip="Щелкните, чтобы перейти на лист «Праздничный бюджет»." display="&lt; TO HOLIDAY BUDGET" xr:uid="{00000000-0004-0000-0200-000001000000}"/>
  </hyperlinks>
  <printOptions horizontalCentered="1"/>
  <pageMargins left="0.7" right="0.7" top="0.75" bottom="0.75" header="0.3" footer="0.3"/>
  <pageSetup paperSize="9" scale="99" fitToHeight="0" orientation="portrait" horizontalDpi="1200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Праздничный бюджет</vt:lpstr>
      <vt:lpstr>Содержимое списка</vt:lpstr>
      <vt:lpstr>Сведения списка</vt:lpstr>
      <vt:lpstr>'Сведения списка'!Print_Titles</vt:lpstr>
      <vt:lpstr>'Содержимое списка'!Print_Titles</vt:lpstr>
      <vt:lpstr>Заголовок2</vt:lpstr>
      <vt:lpstr>Заголовок3</vt:lpstr>
      <vt:lpstr>ЗаголовокСтолбца3</vt:lpstr>
      <vt:lpstr>ОбластьЗаголовкаСтроки1..C6</vt:lpstr>
      <vt:lpstr>СписокКатегорийПодарков</vt:lpstr>
      <vt:lpstr>СписокПолучателей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2018-11-13T12:41:07Z</dcterms:created>
  <dcterms:modified xsi:type="dcterms:W3CDTF">2018-11-13T12:41:07Z</dcterms:modified>
  <cp:version/>
</cp:coreProperties>
</file>