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62898075-076A-45DC-81CB-452D985E1054}" xr6:coauthVersionLast="31" xr6:coauthVersionMax="36" xr10:uidLastSave="{00000000-0000-0000-0000-000000000000}"/>
  <bookViews>
    <workbookView xWindow="1860" yWindow="0" windowWidth="28800" windowHeight="11760" xr2:uid="{00000000-000D-0000-FFFF-FFFF00000000}"/>
  </bookViews>
  <sheets>
    <sheet name="Sváteční rozpočet" sheetId="1" r:id="rId1"/>
    <sheet name="Položky seznamu" sheetId="3" r:id="rId2"/>
    <sheet name="Informace pro seznam" sheetId="2" r:id="rId3"/>
  </sheets>
  <definedNames>
    <definedName name="Nadpis2">ÚdajeODárcích[[#Headers],[PRO]]</definedName>
    <definedName name="Nadpis3">Lidé[[#Headers],[LIDÉ]]</definedName>
    <definedName name="NadpisSloupce3">KategorieDárků[[#Headers],[KATEGORIE DÁRKU]]</definedName>
    <definedName name="OblastNadpisuŘádku1..C6">'Sváteční rozpočet'!$B$4</definedName>
    <definedName name="_xlnm.Print_Titles" localSheetId="2">'Informace pro seznam'!$3:$3</definedName>
    <definedName name="_xlnm.Print_Titles" localSheetId="1">'Položky seznamu'!$3:$3</definedName>
    <definedName name="Průřez_Kategorie_dárku">#N/A</definedName>
    <definedName name="Průřez_Pro">#N/A</definedName>
    <definedName name="Průřez_Stav_doručení">#N/A</definedName>
    <definedName name="Průřez_Stav_zabalení">#N/A</definedName>
    <definedName name="Průřez_Zakoupeno">#N/A</definedName>
    <definedName name="SeznamKategoriíDárků">KategorieDárků[KATEGORIE DÁRKU]</definedName>
    <definedName name="SeznamOsob">Lidé[LIDÉ]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<sst xmlns="http://schemas.openxmlformats.org/spreadsheetml/2006/main" count="137" uniqueCount="58">
  <si>
    <t>Rozpočet na vánoční dárky</t>
  </si>
  <si>
    <t>SOUČTY</t>
  </si>
  <si>
    <t>POTŘEBNÉ PROSTŘEDKY</t>
  </si>
  <si>
    <t>ZATÍM UTRACENO</t>
  </si>
  <si>
    <t>ROZDÍL</t>
  </si>
  <si>
    <r>
      <t xml:space="preserve">Pokud chcete aktualizovat následující přehled, </t>
    </r>
    <r>
      <rPr>
        <i/>
        <sz val="11"/>
        <color theme="1" tint="0.34998626667073579"/>
        <rFont val="Trebuchet MS"/>
        <family val="2"/>
        <scheme val="minor"/>
      </rPr>
      <t xml:space="preserve">vyberte </t>
    </r>
    <r>
      <rPr>
        <b/>
        <i/>
        <sz val="11"/>
        <color theme="1" tint="0.34998626667073579"/>
        <rFont val="Trebuchet MS"/>
        <family val="2"/>
        <scheme val="minor"/>
      </rPr>
      <t>Aktualizovat.</t>
    </r>
  </si>
  <si>
    <t>PŘEHLED</t>
  </si>
  <si>
    <t>Jméno 3</t>
  </si>
  <si>
    <t>Koupeno</t>
  </si>
  <si>
    <t>Dětský vláček</t>
  </si>
  <si>
    <t>Puzzle</t>
  </si>
  <si>
    <t>Nekoupeno</t>
  </si>
  <si>
    <t>Jízdní kolo</t>
  </si>
  <si>
    <t>Jméno 2</t>
  </si>
  <si>
    <t>Ponožky</t>
  </si>
  <si>
    <t>Dům pro panenky</t>
  </si>
  <si>
    <t>Jméno 4</t>
  </si>
  <si>
    <t>Materiály na knihu výstřižků</t>
  </si>
  <si>
    <t>Fotoalbum</t>
  </si>
  <si>
    <t>Jméno 5</t>
  </si>
  <si>
    <t>Hra pro Xbox</t>
  </si>
  <si>
    <t>Košile</t>
  </si>
  <si>
    <t>Dárková karta</t>
  </si>
  <si>
    <t>Jméno 1</t>
  </si>
  <si>
    <t>Svetr</t>
  </si>
  <si>
    <t>Jméno 6</t>
  </si>
  <si>
    <t>Celkový součet</t>
  </si>
  <si>
    <t>V této buňce je skupinový pruhový graf ukazující potřebné prostředky a zatím utracenou částku.</t>
  </si>
  <si>
    <t>V této buňce je průřez pro filtrování dat tabulky podle Osoby, pro kterou je dárek určený.</t>
  </si>
  <si>
    <t>V této buňce je světelný řetěz.</t>
  </si>
  <si>
    <t>POLOŽKY SEZNAMU &gt;</t>
  </si>
  <si>
    <t>DATA PRO SEZNAM &gt;</t>
  </si>
  <si>
    <t>V této buňce je průřez pro filtrování dat tabulky podle kategorie dárku.</t>
  </si>
  <si>
    <t>Nákupní seznam</t>
  </si>
  <si>
    <t>PRO</t>
  </si>
  <si>
    <t>KATEGORIE DÁRKU</t>
  </si>
  <si>
    <t>Rodinný dárek</t>
  </si>
  <si>
    <t>Obecný dárek</t>
  </si>
  <si>
    <t>DÁREK</t>
  </si>
  <si>
    <t>CENA</t>
  </si>
  <si>
    <t>KOUPENO</t>
  </si>
  <si>
    <t>STAV DORUČENÍ</t>
  </si>
  <si>
    <t>Dodáno</t>
  </si>
  <si>
    <t>Na cestě</t>
  </si>
  <si>
    <t>&lt; ROZPOČET NA DÁRKY</t>
  </si>
  <si>
    <t>STAV ZABALENÍ</t>
  </si>
  <si>
    <t>Zabaleno</t>
  </si>
  <si>
    <t>Nezabaleno</t>
  </si>
  <si>
    <t>LIDÉ</t>
  </si>
  <si>
    <t>Do punčochy</t>
  </si>
  <si>
    <t>Dárek pro partnera/partnerku</t>
  </si>
  <si>
    <t>Speciální dárek</t>
  </si>
  <si>
    <t>&lt; POLOŽKY SEZNAMU</t>
  </si>
  <si>
    <t>Informace pro seznam</t>
  </si>
  <si>
    <t>V této buňce je průřez pro filtrování dat tabulky podle stav zabalení.</t>
  </si>
  <si>
    <t>V této buňce je průřez pro filtrování dat tabulky podle stav doručení.</t>
  </si>
  <si>
    <t>V této buňce je průřez pro filtrování dat tabulky podle koupeno.</t>
  </si>
  <si>
    <t>Cena dárků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</si>
</sst>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Kč&quot;;\-#,##0.00\ &quot;Kč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Kč&quot;"/>
  </numFmts>
  <fonts count="32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3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>
      <alignment vertical="center" wrapText="1"/>
    </xf>
    <xf numFmtId="169" fontId="5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169" fontId="0" fillId="0" borderId="0" xfId="0" applyNumberFormat="1">
      <alignment vertical="center" wrapTex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58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\ &quot;Kč&quot;"/>
      <alignment horizontal="right" vertical="bottom" textRotation="0" wrapText="0" indent="1" justifyLastLine="0" shrinkToFit="0" readingOrder="0"/>
    </dxf>
    <dxf>
      <numFmt numFmtId="164" formatCode="#,##0.00\ &quot;Kč&quot;;\-#,##0.00\ &quot;Kč&quot;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\ &quot;Kč&quot;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numFmt numFmtId="170" formatCode="&quot;Kč&quot;\ #,##0.00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TableStyle="Rozpočet vánočních nákupů" defaultPivotStyle="Styl kontingenční tabulky rozpočtu vánočních nákupů">
    <tableStyle name="Průřez rozpočtu vánočních nákupů" pivot="0" table="0" count="10" xr9:uid="{00000000-0011-0000-FFFF-FFFF02000000}">
      <tableStyleElement type="wholeTable" dxfId="57"/>
      <tableStyleElement type="headerRow" dxfId="56"/>
    </tableStyle>
    <tableStyle name="Rozpočet vánočních nákupů" pivot="0" count="3" xr9:uid="{00000000-0011-0000-FFFF-FFFF00000000}">
      <tableStyleElement type="wholeTable" dxfId="55"/>
      <tableStyleElement type="headerRow" dxfId="54"/>
      <tableStyleElement type="totalRow" dxfId="53"/>
    </tableStyle>
    <tableStyle name="Styl kontingenční tabulky rozpočtu vánočních nákupů" table="0" count="5" xr9:uid="{00000000-0011-0000-FFFF-FFFF01000000}">
      <tableStyleElement type="wholeTable" dxfId="52"/>
      <tableStyleElement type="totalRow" dxfId="51"/>
      <tableStyleElement type="firstRowStripe" dxfId="50"/>
      <tableStyleElement type="firstRowSubheading" dxfId="49"/>
      <tableStyleElement type="secondRowSubheading" dxfId="48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ůřez rozpočtu vánočních nákupů">
        <x14:slicerStyle name="Průřez rozpočtu vánočních nákupů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'Sváteční rozpočet'!$B$5</c:f>
              <c:strCache>
                <c:ptCount val="1"/>
                <c:pt idx="0">
                  <c:v>ZATÍM UTRACENO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'Sváteční rozpočet'!$B$3</c:f>
              <c:strCache>
                <c:ptCount val="1"/>
                <c:pt idx="0">
                  <c:v>SOUČTY</c:v>
                </c:pt>
              </c:strCache>
            </c:strRef>
          </c:cat>
          <c:val>
            <c:numRef>
              <c:f>'Sváteční rozpočet'!$C$5</c:f>
              <c:numCache>
                <c:formatCode>#,##0.00\ "Kč"</c:formatCode>
                <c:ptCount val="1"/>
                <c:pt idx="0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'Sváteční rozpočet'!$B$4</c:f>
              <c:strCache>
                <c:ptCount val="1"/>
                <c:pt idx="0">
                  <c:v>POTŘEBNÉ PROSTŘEDKY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'Sváteční rozpočet'!$B$3</c:f>
              <c:strCache>
                <c:ptCount val="1"/>
                <c:pt idx="0">
                  <c:v>SOUČTY</c:v>
                </c:pt>
              </c:strCache>
            </c:strRef>
          </c:cat>
          <c:val>
            <c:numRef>
              <c:f>'Sváteční rozpočet'!$C$4</c:f>
              <c:numCache>
                <c:formatCode>#,##0.00\ "Kč"</c:formatCode>
                <c:ptCount val="1"/>
                <c:pt idx="0">
                  <c:v>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Kč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77058659093267978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afSoučtů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165099</xdr:colOff>
      <xdr:row>7</xdr:row>
      <xdr:rowOff>73914</xdr:rowOff>
    </xdr:from>
    <xdr:to>
      <xdr:col>3</xdr:col>
      <xdr:colOff>1993899</xdr:colOff>
      <xdr:row>22</xdr:row>
      <xdr:rowOff>143764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ro" descr="Průřez pro filtrování seznamu vlevo podle vybraného jména Pokud chcete vybrat více jmen, podržte klávesu Ctrl.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08424" y="3083814"/>
              <a:ext cx="1828800" cy="3689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90997</xdr:colOff>
      <xdr:row>13</xdr:row>
      <xdr:rowOff>47624</xdr:rowOff>
    </xdr:from>
    <xdr:to>
      <xdr:col>5</xdr:col>
      <xdr:colOff>1916622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Kategorie dárku" descr="Průřez pro filtrování seznamu vlevo podle vybrané kategorie dárku Pokud chcete vybrat více kategorií, podržte klávesu Ctrl.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 dárk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87222" y="453389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75122</xdr:colOff>
      <xdr:row>7</xdr:row>
      <xdr:rowOff>64387</xdr:rowOff>
    </xdr:from>
    <xdr:to>
      <xdr:col>5</xdr:col>
      <xdr:colOff>1900747</xdr:colOff>
      <xdr:row>12</xdr:row>
      <xdr:rowOff>142873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upeno" descr="Průřez pro filtrování seznamu vlevo podle vybraného stavu zakoupení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upe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1347" y="3074287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13</xdr:row>
      <xdr:rowOff>28574</xdr:rowOff>
    </xdr:from>
    <xdr:to>
      <xdr:col>4</xdr:col>
      <xdr:colOff>1929861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Stav doručení" descr="Průřez pro filtrování seznamu vlevo podle vybraného stavu doručení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doruč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2586" y="451484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7</xdr:row>
      <xdr:rowOff>64389</xdr:rowOff>
    </xdr:from>
    <xdr:to>
      <xdr:col>4</xdr:col>
      <xdr:colOff>1929861</xdr:colOff>
      <xdr:row>12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Stav zabalení" descr="Průřez pro filtrování seznamu vlevo podle vybraného stavu zabalení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zabal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2586" y="3074289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Obrázek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Obrázek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Obrázek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440554050925" createdVersion="5" refreshedVersion="6" minRefreshableVersion="3" recordCount="12" xr:uid="{00000000-000A-0000-FFFF-FFFF00000000}">
  <cacheSource type="worksheet">
    <worksheetSource name="ÚdajeODárcích"/>
  </cacheSource>
  <cacheFields count="7">
    <cacheField name="PRO" numFmtId="0">
      <sharedItems count="14">
        <s v="Jméno 3"/>
        <s v="Jméno 2"/>
        <s v="Jméno 4"/>
        <s v="Jméno 5"/>
        <s v="Jméno 1"/>
        <s v="Jméno 6"/>
        <s v="Jenny" u="1"/>
        <s v="Adam" u="1"/>
        <s v="Brian" u="1"/>
        <s v="Mark" u="1"/>
        <s v="Bill" u="1"/>
        <s v="Name 7" u="1"/>
        <s v="Suzanne" u="1"/>
        <s v="Marty" u="1"/>
      </sharedItems>
    </cacheField>
    <cacheField name="KATEGORIE DÁRKU" numFmtId="0">
      <sharedItems count="2">
        <s v="Rodinný dárek"/>
        <s v="Obecný dárek"/>
      </sharedItems>
    </cacheField>
    <cacheField name="DÁREK" numFmtId="0">
      <sharedItems count="13">
        <s v="Dětský vláček"/>
        <s v="Ponožky"/>
        <s v="Puzzle"/>
        <s v="Materiály na knihu výstřižků"/>
        <s v="Hra pro Xbox"/>
        <s v="Košile"/>
        <s v="Svetr"/>
        <s v="Dům pro panenky"/>
        <s v="Jízdní kolo"/>
        <s v="Fotoalbum"/>
        <s v="Dárková karta"/>
        <s v="Xbox Gold Card" u="1"/>
        <s v="Safety glasses" u="1"/>
      </sharedItems>
    </cacheField>
    <cacheField name="CENA" numFmtId="164">
      <sharedItems containsSemiMixedTypes="0" containsString="0" containsNumber="1" containsInteger="1" minValue="140" maxValue="490"/>
    </cacheField>
    <cacheField name="KOUPENO" numFmtId="0">
      <sharedItems count="2">
        <s v="Koupeno"/>
        <s v="Nekoupeno"/>
      </sharedItems>
    </cacheField>
    <cacheField name="STAV DORUČENÍ" numFmtId="0">
      <sharedItems containsBlank="1" count="4">
        <s v="Dodáno"/>
        <s v="Na cestě"/>
        <m/>
        <s v="Cancelled" u="1"/>
      </sharedItems>
    </cacheField>
    <cacheField name="STAV ZABALENÍ" numFmtId="0">
      <sharedItems containsBlank="1" count="3">
        <s v="Zabaleno"/>
        <s v="Nezabaleno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0"/>
    <x v="0"/>
    <x v="0"/>
    <x v="0"/>
  </r>
  <r>
    <x v="1"/>
    <x v="1"/>
    <x v="1"/>
    <n v="230"/>
    <x v="0"/>
    <x v="0"/>
    <x v="0"/>
  </r>
  <r>
    <x v="0"/>
    <x v="1"/>
    <x v="2"/>
    <n v="160"/>
    <x v="0"/>
    <x v="0"/>
    <x v="1"/>
  </r>
  <r>
    <x v="2"/>
    <x v="1"/>
    <x v="3"/>
    <n v="140"/>
    <x v="0"/>
    <x v="1"/>
    <x v="1"/>
  </r>
  <r>
    <x v="3"/>
    <x v="1"/>
    <x v="4"/>
    <n v="490"/>
    <x v="0"/>
    <x v="1"/>
    <x v="1"/>
  </r>
  <r>
    <x v="3"/>
    <x v="1"/>
    <x v="5"/>
    <n v="370"/>
    <x v="1"/>
    <x v="1"/>
    <x v="1"/>
  </r>
  <r>
    <x v="4"/>
    <x v="1"/>
    <x v="6"/>
    <n v="390"/>
    <x v="0"/>
    <x v="1"/>
    <x v="1"/>
  </r>
  <r>
    <x v="1"/>
    <x v="1"/>
    <x v="7"/>
    <n v="360"/>
    <x v="0"/>
    <x v="0"/>
    <x v="1"/>
  </r>
  <r>
    <x v="0"/>
    <x v="1"/>
    <x v="8"/>
    <n v="290"/>
    <x v="1"/>
    <x v="2"/>
    <x v="2"/>
  </r>
  <r>
    <x v="2"/>
    <x v="1"/>
    <x v="9"/>
    <n v="300"/>
    <x v="0"/>
    <x v="0"/>
    <x v="2"/>
  </r>
  <r>
    <x v="3"/>
    <x v="1"/>
    <x v="10"/>
    <n v="320"/>
    <x v="1"/>
    <x v="2"/>
    <x v="2"/>
  </r>
  <r>
    <x v="5"/>
    <x v="1"/>
    <x v="1"/>
    <n v="460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GiftPivotTable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15">
        <item m="1" x="7"/>
        <item m="1" x="10"/>
        <item m="1" x="8"/>
        <item m="1" x="6"/>
        <item m="1" x="9"/>
        <item m="1" x="13"/>
        <item m="1" x="12"/>
        <item x="0"/>
        <item x="1"/>
        <item x="2"/>
        <item x="3"/>
        <item m="1" x="11"/>
        <item x="4"/>
        <item x="5"/>
        <item t="sum"/>
      </items>
    </pivotField>
    <pivotField showAll="0" defaultSubtotal="0">
      <items count="2">
        <item x="1"/>
        <item x="0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m="1" x="12"/>
        <item m="1" x="11"/>
      </items>
    </pivotField>
    <pivotField dataField="1" showAll="0" defaultSubtotal="0"/>
    <pivotField axis="axisRow" showAll="0" defaultSubtotal="0">
      <items count="2">
        <item x="0"/>
        <item x="1"/>
      </items>
    </pivotField>
    <pivotField showAll="0" defaultSubtotal="0">
      <items count="4">
        <item m="1" x="3"/>
        <item x="0"/>
        <item x="1"/>
        <item x="2"/>
      </items>
    </pivotField>
    <pivotField showAll="0" defaultSubtotal="0">
      <items count="3">
        <item x="1"/>
        <item x="0"/>
        <item x="2"/>
      </items>
    </pivotField>
  </pivotFields>
  <rowFields count="3">
    <field x="0"/>
    <field x="4"/>
    <field x="2"/>
  </rowFields>
  <rowItems count="33">
    <i>
      <x v="7"/>
    </i>
    <i r="1">
      <x/>
    </i>
    <i r="2">
      <x/>
    </i>
    <i r="2">
      <x v="2"/>
    </i>
    <i r="1">
      <x v="1"/>
    </i>
    <i r="2">
      <x v="8"/>
    </i>
    <i t="blank">
      <x v="7"/>
    </i>
    <i>
      <x v="8"/>
    </i>
    <i r="1">
      <x/>
    </i>
    <i r="2">
      <x v="1"/>
    </i>
    <i r="2">
      <x v="7"/>
    </i>
    <i t="blank">
      <x v="8"/>
    </i>
    <i>
      <x v="9"/>
    </i>
    <i r="1">
      <x/>
    </i>
    <i r="2">
      <x v="3"/>
    </i>
    <i r="2">
      <x v="9"/>
    </i>
    <i t="blank">
      <x v="9"/>
    </i>
    <i>
      <x v="10"/>
    </i>
    <i r="1">
      <x/>
    </i>
    <i r="2">
      <x v="4"/>
    </i>
    <i r="1">
      <x v="1"/>
    </i>
    <i r="2">
      <x v="5"/>
    </i>
    <i r="2">
      <x v="10"/>
    </i>
    <i t="blank">
      <x v="10"/>
    </i>
    <i>
      <x v="12"/>
    </i>
    <i r="1">
      <x/>
    </i>
    <i r="2">
      <x v="6"/>
    </i>
    <i t="blank">
      <x v="12"/>
    </i>
    <i>
      <x v="13"/>
    </i>
    <i r="1">
      <x v="1"/>
    </i>
    <i r="2">
      <x v="1"/>
    </i>
    <i t="blank">
      <x v="13"/>
    </i>
    <i t="grand">
      <x/>
    </i>
  </rowItems>
  <colItems count="1">
    <i/>
  </colItems>
  <dataFields count="1">
    <dataField name="Cena dárků" fld="3" baseField="0" baseItem="0" numFmtId="169"/>
  </dataFields>
  <formats count="35">
    <format dxfId="47">
      <pivotArea dataOnly="0" labelOnly="1" outline="0" axis="axisValues" fieldPosition="0"/>
    </format>
    <format dxfId="46">
      <pivotArea collapsedLevelsAreSubtotals="1" fieldPosition="0">
        <references count="1">
          <reference field="0" count="1">
            <x v="7"/>
          </reference>
        </references>
      </pivotArea>
    </format>
    <format dxfId="45">
      <pivotArea collapsedLevelsAreSubtotals="1" fieldPosition="0">
        <references count="2">
          <reference field="0" count="1" selected="0">
            <x v="7"/>
          </reference>
          <reference field="4" count="1">
            <x v="0"/>
          </reference>
        </references>
      </pivotArea>
    </format>
    <format dxfId="44">
      <pivotArea collapsedLevelsAreSubtotals="1" fieldPosition="0">
        <references count="3">
          <reference field="0" count="1" selected="0">
            <x v="7"/>
          </reference>
          <reference field="2" count="1">
            <x v="0"/>
          </reference>
          <reference field="4" count="1" selected="0">
            <x v="0"/>
          </reference>
        </references>
      </pivotArea>
    </format>
    <format dxfId="43">
      <pivotArea collapsedLevelsAreSubtotals="1" fieldPosition="0">
        <references count="3">
          <reference field="0" count="1" selected="0">
            <x v="7"/>
          </reference>
          <reference field="2" count="1">
            <x v="2"/>
          </reference>
          <reference field="4" count="1" selected="0">
            <x v="0"/>
          </reference>
        </references>
      </pivotArea>
    </format>
    <format dxfId="42">
      <pivotArea collapsedLevelsAreSubtotals="1" fieldPosition="0">
        <references count="2">
          <reference field="0" count="1" selected="0">
            <x v="7"/>
          </reference>
          <reference field="4" count="1">
            <x v="1"/>
          </reference>
        </references>
      </pivotArea>
    </format>
    <format dxfId="41">
      <pivotArea collapsedLevelsAreSubtotals="1" fieldPosition="0">
        <references count="3">
          <reference field="0" count="1" selected="0">
            <x v="7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40">
      <pivotArea collapsedLevelsAreSubtotals="1" fieldPosition="0">
        <references count="1">
          <reference field="0" count="1">
            <x v="7"/>
          </reference>
        </references>
      </pivotArea>
    </format>
    <format dxfId="39">
      <pivotArea collapsedLevelsAreSubtotals="1" fieldPosition="0">
        <references count="1">
          <reference field="0" count="1">
            <x v="8"/>
          </reference>
        </references>
      </pivotArea>
    </format>
    <format dxfId="38">
      <pivotArea collapsedLevelsAreSubtotals="1" fieldPosition="0">
        <references count="2">
          <reference field="0" count="1" selected="0">
            <x v="8"/>
          </reference>
          <reference field="4" count="1">
            <x v="0"/>
          </reference>
        </references>
      </pivotArea>
    </format>
    <format dxfId="37">
      <pivotArea collapsedLevelsAreSubtotals="1" fieldPosition="0">
        <references count="3">
          <reference field="0" count="1" selected="0">
            <x v="8"/>
          </reference>
          <reference field="2" count="1">
            <x v="1"/>
          </reference>
          <reference field="4" count="1" selected="0">
            <x v="0"/>
          </reference>
        </references>
      </pivotArea>
    </format>
    <format dxfId="36">
      <pivotArea collapsedLevelsAreSubtotals="1" fieldPosition="0">
        <references count="3">
          <reference field="0" count="1" selected="0">
            <x v="8"/>
          </reference>
          <reference field="2" count="1">
            <x v="7"/>
          </reference>
          <reference field="4" count="1" selected="0">
            <x v="0"/>
          </reference>
        </references>
      </pivotArea>
    </format>
    <format dxfId="35">
      <pivotArea collapsedLevelsAreSubtotals="1" fieldPosition="0">
        <references count="1">
          <reference field="0" count="1">
            <x v="8"/>
          </reference>
        </references>
      </pivotArea>
    </format>
    <format dxfId="34">
      <pivotArea collapsedLevelsAreSubtotals="1" fieldPosition="0">
        <references count="1">
          <reference field="0" count="1">
            <x v="9"/>
          </reference>
        </references>
      </pivotArea>
    </format>
    <format dxfId="33">
      <pivotArea collapsedLevelsAreSubtotals="1" fieldPosition="0">
        <references count="2">
          <reference field="0" count="1" selected="0">
            <x v="9"/>
          </reference>
          <reference field="4" count="1">
            <x v="0"/>
          </reference>
        </references>
      </pivotArea>
    </format>
    <format dxfId="32">
      <pivotArea collapsedLevelsAreSubtotals="1" fieldPosition="0">
        <references count="3">
          <reference field="0" count="1" selected="0">
            <x v="9"/>
          </reference>
          <reference field="2" count="1">
            <x v="3"/>
          </reference>
          <reference field="4" count="1" selected="0">
            <x v="0"/>
          </reference>
        </references>
      </pivotArea>
    </format>
    <format dxfId="31">
      <pivotArea collapsedLevelsAreSubtotals="1" fieldPosition="0">
        <references count="3">
          <reference field="0" count="1" selected="0">
            <x v="9"/>
          </reference>
          <reference field="2" count="1">
            <x v="9"/>
          </reference>
          <reference field="4" count="1" selected="0">
            <x v="0"/>
          </reference>
        </references>
      </pivotArea>
    </format>
    <format dxfId="30">
      <pivotArea collapsedLevelsAreSubtotals="1" fieldPosition="0">
        <references count="1">
          <reference field="0" count="1">
            <x v="9"/>
          </reference>
        </references>
      </pivotArea>
    </format>
    <format dxfId="29">
      <pivotArea collapsedLevelsAreSubtotals="1" fieldPosition="0">
        <references count="1">
          <reference field="0" count="1">
            <x v="10"/>
          </reference>
        </references>
      </pivotArea>
    </format>
    <format dxfId="28">
      <pivotArea collapsedLevelsAreSubtotals="1" fieldPosition="0">
        <references count="2">
          <reference field="0" count="1" selected="0">
            <x v="10"/>
          </reference>
          <reference field="4" count="1">
            <x v="0"/>
          </reference>
        </references>
      </pivotArea>
    </format>
    <format dxfId="27">
      <pivotArea collapsedLevelsAreSubtotals="1" fieldPosition="0">
        <references count="3">
          <reference field="0" count="1" selected="0">
            <x v="10"/>
          </reference>
          <reference field="2" count="1">
            <x v="4"/>
          </reference>
          <reference field="4" count="1" selected="0">
            <x v="0"/>
          </reference>
        </references>
      </pivotArea>
    </format>
    <format dxfId="26">
      <pivotArea collapsedLevelsAreSubtotals="1" fieldPosition="0">
        <references count="2">
          <reference field="0" count="1" selected="0">
            <x v="10"/>
          </reference>
          <reference field="4" count="1">
            <x v="1"/>
          </reference>
        </references>
      </pivotArea>
    </format>
    <format dxfId="25">
      <pivotArea collapsedLevelsAreSubtotals="1" fieldPosition="0">
        <references count="3">
          <reference field="0" count="1" selected="0">
            <x v="10"/>
          </reference>
          <reference field="2" count="1">
            <x v="5"/>
          </reference>
          <reference field="4" count="1" selected="0">
            <x v="1"/>
          </reference>
        </references>
      </pivotArea>
    </format>
    <format dxfId="24">
      <pivotArea collapsedLevelsAreSubtotals="1" fieldPosition="0">
        <references count="3">
          <reference field="0" count="1" selected="0">
            <x v="10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23">
      <pivotArea collapsedLevelsAreSubtotals="1" fieldPosition="0">
        <references count="1">
          <reference field="0" count="1">
            <x v="10"/>
          </reference>
        </references>
      </pivotArea>
    </format>
    <format dxfId="22">
      <pivotArea collapsedLevelsAreSubtotals="1" fieldPosition="0">
        <references count="1">
          <reference field="0" count="1">
            <x v="12"/>
          </reference>
        </references>
      </pivotArea>
    </format>
    <format dxfId="21">
      <pivotArea collapsedLevelsAreSubtotals="1" fieldPosition="0">
        <references count="2">
          <reference field="0" count="1" selected="0">
            <x v="12"/>
          </reference>
          <reference field="4" count="1">
            <x v="0"/>
          </reference>
        </references>
      </pivotArea>
    </format>
    <format dxfId="20">
      <pivotArea collapsedLevelsAreSubtotals="1" fieldPosition="0">
        <references count="3">
          <reference field="0" count="1" selected="0">
            <x v="12"/>
          </reference>
          <reference field="2" count="1">
            <x v="6"/>
          </reference>
          <reference field="4" count="1" selected="0">
            <x v="0"/>
          </reference>
        </references>
      </pivotArea>
    </format>
    <format dxfId="19">
      <pivotArea collapsedLevelsAreSubtotals="1" fieldPosition="0">
        <references count="1">
          <reference field="0" count="1">
            <x v="12"/>
          </reference>
        </references>
      </pivotArea>
    </format>
    <format dxfId="18">
      <pivotArea collapsedLevelsAreSubtotals="1" fieldPosition="0">
        <references count="1">
          <reference field="0" count="1">
            <x v="13"/>
          </reference>
        </references>
      </pivotArea>
    </format>
    <format dxfId="17">
      <pivotArea collapsedLevelsAreSubtotals="1" fieldPosition="0">
        <references count="2">
          <reference field="0" count="1" selected="0">
            <x v="13"/>
          </reference>
          <reference field="4" count="1">
            <x v="1"/>
          </reference>
        </references>
      </pivotArea>
    </format>
    <format dxfId="16">
      <pivotArea collapsedLevelsAreSubtotals="1" fieldPosition="0">
        <references count="3">
          <reference field="0" count="1" selected="0">
            <x v="13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15">
      <pivotArea collapsedLevelsAreSubtotals="1" fieldPosition="0">
        <references count="1">
          <reference field="0" count="1">
            <x v="13"/>
          </reference>
        </references>
      </pivotArea>
    </format>
    <format dxfId="14">
      <pivotArea grandRow="1" outline="0" collapsedLevelsAreSubtotals="1" fieldPosition="0"/>
    </format>
    <format dxfId="13">
      <pivotArea outline="0" collapsedLevelsAreSubtotals="1" fieldPosition="0"/>
    </format>
  </formats>
  <pivotTableStyleInfo name="Styl kontingenční tabulky rozpočtu vánočních nákupů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Kontingenční tabulka s přehledem dárků seřazených podle osoby, pro kterou jsou určené, stavu zakoupení a názvů dárků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ro" xr10:uid="{00000000-0013-0000-FFFF-FFFF01000000}" sourceName="Pro">
  <pivotTables>
    <pivotTable tabId="1" name="GiftPivotTable"/>
  </pivotTables>
  <data>
    <tabular pivotCacheId="11" showMissing="0">
      <items count="14">
        <i x="4" s="1"/>
        <i x="1" s="1"/>
        <i x="0" s="1"/>
        <i x="2" s="1"/>
        <i x="3" s="1"/>
        <i x="5" s="1"/>
        <i x="7" s="1" nd="1"/>
        <i x="10" s="1" nd="1"/>
        <i x="8" s="1" nd="1"/>
        <i x="6" s="1" nd="1"/>
        <i x="9" s="1" nd="1"/>
        <i x="13" s="1" nd="1"/>
        <i x="11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_dárku" xr10:uid="{00000000-0013-0000-FFFF-FFFF02000000}" sourceName="Kategorie dárku">
  <pivotTables>
    <pivotTable tabId="1" name="GiftPivotTable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Zakoupeno" xr10:uid="{00000000-0013-0000-FFFF-FFFF03000000}" sourceName="Koupeno">
  <pivotTables>
    <pivotTable tabId="1" name="GiftPivotTable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tav_doručení" xr10:uid="{00000000-0013-0000-FFFF-FFFF04000000}" sourceName="Stav doručení">
  <pivotTables>
    <pivotTable tabId="1" name="GiftPivotTable"/>
  </pivotTables>
  <data>
    <tabular pivotCacheId="11" showMissing="0">
      <items count="4">
        <i x="0" s="1"/>
        <i x="1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tav_zabalení" xr10:uid="{00000000-0013-0000-FFFF-FFFF05000000}" sourceName="Stav zabalení">
  <pivotTables>
    <pivotTable tabId="1" name="GiftPivotTable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" xr10:uid="{00000000-0014-0000-FFFF-FFFF01000000}" cache="Průřez_Pro" caption="PRO" rowHeight="274320"/>
  <slicer name="Kategorie dárku" xr10:uid="{00000000-0014-0000-FFFF-FFFF02000000}" cache="Průřez_Kategorie_dárku" caption="KATEGORIE DÁRKU" rowHeight="274320"/>
  <slicer name="Koupeno" xr10:uid="{00000000-0014-0000-FFFF-FFFF03000000}" cache="Průřez_Zakoupeno" caption="KOUPENO" rowHeight="274320"/>
  <slicer name="Stav doručení" xr10:uid="{00000000-0014-0000-FFFF-FFFF04000000}" cache="Průřez_Stav_doručení" caption="STAV DORUČENÍ" rowHeight="274320"/>
  <slicer name="Stav zabalení" xr10:uid="{00000000-0014-0000-FFFF-FFFF05000000}" cache="Průřez_Stav_zabalení" caption="STAV ZABALENÍ" rowHeight="27432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dajeODárcích" displayName="ÚdajeODárcích" ref="B3:H15">
  <autoFilter ref="B3:H15" xr:uid="{00000000-0009-0000-0100-000001000000}"/>
  <tableColumns count="7">
    <tableColumn id="1" xr3:uid="{00000000-0010-0000-0000-000001000000}" name="PRO" totalsRowLabel="Celkem" dataDxfId="12"/>
    <tableColumn id="5" xr3:uid="{00000000-0010-0000-0000-000005000000}" name="KATEGORIE DÁRKU" dataDxfId="11" totalsRowDxfId="10"/>
    <tableColumn id="2" xr3:uid="{00000000-0010-0000-0000-000002000000}" name="DÁREK" dataDxfId="9" totalsRowDxfId="8"/>
    <tableColumn id="3" xr3:uid="{00000000-0010-0000-0000-000003000000}" name="CENA" totalsRowFunction="sum" dataDxfId="7" totalsRowDxfId="6"/>
    <tableColumn id="4" xr3:uid="{00000000-0010-0000-0000-000004000000}" name="KOUPENO" dataDxfId="5" totalsRowDxfId="4"/>
    <tableColumn id="6" xr3:uid="{00000000-0010-0000-0000-000006000000}" name="STAV DORUČENÍ" dataDxfId="3" totalsRowDxfId="2"/>
    <tableColumn id="7" xr3:uid="{00000000-0010-0000-0000-000007000000}" name="STAV ZABALENÍ" dataDxfId="1" totalsRowDxfId="0"/>
  </tableColumns>
  <tableStyleInfo name="Rozpočet vánočních nákupů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název a cenu dárku a vyberte, pro koho je dárek určený, jeho kategorii a stavy zakoupení, doručení a zabalení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dé" displayName="Lidé" ref="B3:B9" totalsRowShown="0">
  <autoFilter ref="B3:B9" xr:uid="{00000000-0009-0000-0100-000002000000}"/>
  <tableColumns count="1">
    <tableColumn id="1" xr3:uid="{00000000-0010-0000-0100-000001000000}" name="LIDÉ"/>
  </tableColumns>
  <tableStyleInfo name="Rozpočet vánočních nákup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osob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ategorieDárků" displayName="KategorieDárků" ref="D3:D8" totalsRowShown="0">
  <autoFilter ref="D3:D8" xr:uid="{00000000-0009-0000-0100-000003000000}"/>
  <tableColumns count="1">
    <tableColumn id="1" xr3:uid="{00000000-0010-0000-0200-000001000000}" name="KATEGORIE DÁRKU"/>
  </tableColumns>
  <tableStyleInfo name="Rozpočet vánočních nákup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kategorie dárků.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4" customWidth="1"/>
    <col min="2" max="2" width="30.375" customWidth="1"/>
    <col min="3" max="3" width="15.75" customWidth="1"/>
    <col min="4" max="4" width="27.625" customWidth="1"/>
    <col min="5" max="5" width="26.875" customWidth="1"/>
    <col min="6" max="6" width="25.875" customWidth="1"/>
    <col min="7" max="7" width="3" customWidth="1"/>
  </cols>
  <sheetData>
    <row r="1" spans="1:7" ht="39.950000000000003" customHeight="1" x14ac:dyDescent="0.2">
      <c r="B1" s="36" t="s">
        <v>0</v>
      </c>
      <c r="C1" s="36"/>
      <c r="D1" s="36"/>
      <c r="E1" s="37" t="s">
        <v>29</v>
      </c>
      <c r="F1" s="22" t="s">
        <v>30</v>
      </c>
    </row>
    <row r="2" spans="1:7" s="7" customFormat="1" ht="39.950000000000003" customHeight="1" x14ac:dyDescent="0.3">
      <c r="A2" s="6"/>
      <c r="B2" s="36"/>
      <c r="C2" s="36"/>
      <c r="D2" s="36"/>
      <c r="E2" s="37"/>
      <c r="F2" s="24" t="s">
        <v>31</v>
      </c>
    </row>
    <row r="3" spans="1:7" s="1" customFormat="1" ht="50.1" customHeight="1" x14ac:dyDescent="0.3">
      <c r="A3" s="5"/>
      <c r="B3" s="34" t="s">
        <v>1</v>
      </c>
      <c r="C3" s="34"/>
      <c r="D3" s="35" t="s">
        <v>27</v>
      </c>
      <c r="E3" s="35"/>
      <c r="F3" s="35"/>
      <c r="G3"/>
    </row>
    <row r="4" spans="1:7" ht="18.75" x14ac:dyDescent="0.3">
      <c r="B4" s="11" t="s">
        <v>2</v>
      </c>
      <c r="C4" s="30">
        <f>SUM(ÚdajeODárcích[CENA])</f>
        <v>3770</v>
      </c>
      <c r="D4" s="35"/>
      <c r="E4" s="35"/>
      <c r="F4" s="35"/>
    </row>
    <row r="5" spans="1:7" ht="18.75" x14ac:dyDescent="0.3">
      <c r="B5" s="10" t="s">
        <v>3</v>
      </c>
      <c r="C5" s="31">
        <f>SUMIF(ÚdajeODárcích[KOUPENO],"Koupeno",ÚdajeODárcích[CENA])</f>
        <v>2330</v>
      </c>
      <c r="D5" s="35"/>
      <c r="E5" s="35"/>
      <c r="F5" s="35"/>
    </row>
    <row r="6" spans="1:7" ht="50.1" customHeight="1" x14ac:dyDescent="0.3">
      <c r="B6" s="21" t="s">
        <v>4</v>
      </c>
      <c r="C6" s="32">
        <f>C4-C5</f>
        <v>1440</v>
      </c>
      <c r="D6" s="35"/>
      <c r="E6" s="35"/>
      <c r="F6" s="35"/>
    </row>
    <row r="7" spans="1:7" s="1" customFormat="1" ht="21" customHeight="1" x14ac:dyDescent="0.3">
      <c r="A7" s="5"/>
      <c r="B7" s="18" t="s">
        <v>5</v>
      </c>
      <c r="C7" s="12"/>
      <c r="E7" s="39" t="s">
        <v>54</v>
      </c>
      <c r="F7" s="37" t="s">
        <v>56</v>
      </c>
      <c r="G7"/>
    </row>
    <row r="8" spans="1:7" ht="22.5" customHeight="1" x14ac:dyDescent="0.3">
      <c r="B8" s="3" t="s">
        <v>6</v>
      </c>
      <c r="C8" s="1"/>
      <c r="D8" s="37" t="s">
        <v>28</v>
      </c>
      <c r="E8" s="39"/>
      <c r="F8" s="37"/>
    </row>
    <row r="9" spans="1:7" ht="18.75" x14ac:dyDescent="0.3">
      <c r="B9" s="13"/>
      <c r="C9" s="17" t="s">
        <v>57</v>
      </c>
      <c r="D9" s="37"/>
      <c r="E9" s="39"/>
      <c r="F9" s="37"/>
    </row>
    <row r="10" spans="1:7" ht="18.75" x14ac:dyDescent="0.3">
      <c r="B10" s="14" t="s">
        <v>7</v>
      </c>
      <c r="C10" s="33">
        <v>710</v>
      </c>
      <c r="D10" s="37"/>
      <c r="E10" s="39"/>
      <c r="F10" s="37"/>
    </row>
    <row r="11" spans="1:7" ht="18.75" x14ac:dyDescent="0.3">
      <c r="B11" s="15" t="s">
        <v>8</v>
      </c>
      <c r="C11" s="33"/>
      <c r="D11" s="37"/>
      <c r="E11" s="39"/>
      <c r="F11" s="37"/>
    </row>
    <row r="12" spans="1:7" ht="18.75" x14ac:dyDescent="0.3">
      <c r="B12" s="16" t="s">
        <v>9</v>
      </c>
      <c r="C12" s="33">
        <v>260</v>
      </c>
      <c r="D12" s="37"/>
      <c r="E12" s="39"/>
      <c r="F12" s="37"/>
    </row>
    <row r="13" spans="1:7" ht="18.75" x14ac:dyDescent="0.3">
      <c r="B13" s="16" t="s">
        <v>10</v>
      </c>
      <c r="C13" s="33">
        <v>160</v>
      </c>
      <c r="D13" s="37"/>
      <c r="E13" s="39"/>
      <c r="F13" s="37"/>
    </row>
    <row r="14" spans="1:7" ht="18.75" x14ac:dyDescent="0.3">
      <c r="B14" s="15" t="s">
        <v>11</v>
      </c>
      <c r="C14" s="33"/>
      <c r="D14" s="37"/>
      <c r="E14" s="38" t="s">
        <v>55</v>
      </c>
      <c r="F14" s="37" t="s">
        <v>32</v>
      </c>
    </row>
    <row r="15" spans="1:7" ht="18.75" x14ac:dyDescent="0.3">
      <c r="B15" s="16" t="s">
        <v>12</v>
      </c>
      <c r="C15" s="33">
        <v>290</v>
      </c>
      <c r="D15" s="37"/>
      <c r="E15" s="38"/>
      <c r="F15" s="37"/>
    </row>
    <row r="16" spans="1:7" ht="18.75" x14ac:dyDescent="0.3">
      <c r="B16" s="14"/>
      <c r="C16" s="33"/>
      <c r="D16" s="37"/>
      <c r="E16" s="38"/>
      <c r="F16" s="37"/>
    </row>
    <row r="17" spans="2:6" ht="18.75" x14ac:dyDescent="0.3">
      <c r="B17" s="14" t="s">
        <v>13</v>
      </c>
      <c r="C17" s="33">
        <v>590</v>
      </c>
      <c r="D17" s="37"/>
      <c r="E17" s="38"/>
      <c r="F17" s="37"/>
    </row>
    <row r="18" spans="2:6" ht="18.75" x14ac:dyDescent="0.3">
      <c r="B18" s="15" t="s">
        <v>8</v>
      </c>
      <c r="C18" s="33"/>
      <c r="D18" s="37"/>
      <c r="E18" s="38"/>
      <c r="F18" s="37"/>
    </row>
    <row r="19" spans="2:6" ht="18.75" x14ac:dyDescent="0.3">
      <c r="B19" s="16" t="s">
        <v>14</v>
      </c>
      <c r="C19" s="33">
        <v>230</v>
      </c>
      <c r="D19" s="37"/>
      <c r="E19" s="38"/>
      <c r="F19" s="37"/>
    </row>
    <row r="20" spans="2:6" ht="18.75" x14ac:dyDescent="0.3">
      <c r="B20" s="16" t="s">
        <v>15</v>
      </c>
      <c r="C20" s="33">
        <v>360</v>
      </c>
      <c r="D20" s="37"/>
      <c r="E20" s="38"/>
      <c r="F20" s="37"/>
    </row>
    <row r="21" spans="2:6" ht="18.75" x14ac:dyDescent="0.3">
      <c r="B21" s="14"/>
      <c r="C21" s="33"/>
      <c r="D21" s="37"/>
      <c r="F21" s="37"/>
    </row>
    <row r="22" spans="2:6" ht="18.75" x14ac:dyDescent="0.3">
      <c r="B22" s="14" t="s">
        <v>16</v>
      </c>
      <c r="C22" s="33">
        <v>440</v>
      </c>
      <c r="D22" s="37"/>
    </row>
    <row r="23" spans="2:6" ht="18.75" x14ac:dyDescent="0.3">
      <c r="B23" s="15" t="s">
        <v>8</v>
      </c>
      <c r="C23" s="33"/>
      <c r="D23" s="37"/>
    </row>
    <row r="24" spans="2:6" ht="18.75" x14ac:dyDescent="0.3">
      <c r="B24" s="16" t="s">
        <v>17</v>
      </c>
      <c r="C24" s="33">
        <v>140</v>
      </c>
    </row>
    <row r="25" spans="2:6" ht="18.75" x14ac:dyDescent="0.3">
      <c r="B25" s="16" t="s">
        <v>18</v>
      </c>
      <c r="C25" s="33">
        <v>300</v>
      </c>
    </row>
    <row r="26" spans="2:6" ht="18.75" x14ac:dyDescent="0.3">
      <c r="B26" s="14"/>
      <c r="C26" s="33"/>
    </row>
    <row r="27" spans="2:6" ht="18.75" x14ac:dyDescent="0.3">
      <c r="B27" s="14" t="s">
        <v>19</v>
      </c>
      <c r="C27" s="33">
        <v>1180</v>
      </c>
    </row>
    <row r="28" spans="2:6" ht="18.75" x14ac:dyDescent="0.3">
      <c r="B28" s="15" t="s">
        <v>8</v>
      </c>
      <c r="C28" s="33"/>
    </row>
    <row r="29" spans="2:6" ht="18.75" x14ac:dyDescent="0.3">
      <c r="B29" s="16" t="s">
        <v>20</v>
      </c>
      <c r="C29" s="33">
        <v>490</v>
      </c>
    </row>
    <row r="30" spans="2:6" ht="18.75" x14ac:dyDescent="0.3">
      <c r="B30" s="15" t="s">
        <v>11</v>
      </c>
      <c r="C30" s="33"/>
    </row>
    <row r="31" spans="2:6" ht="18.75" x14ac:dyDescent="0.3">
      <c r="B31" s="16" t="s">
        <v>21</v>
      </c>
      <c r="C31" s="33">
        <v>370</v>
      </c>
    </row>
    <row r="32" spans="2:6" ht="18.75" x14ac:dyDescent="0.3">
      <c r="B32" s="16" t="s">
        <v>22</v>
      </c>
      <c r="C32" s="33">
        <v>320</v>
      </c>
    </row>
    <row r="33" spans="2:3" ht="18.75" x14ac:dyDescent="0.3">
      <c r="B33" s="14"/>
      <c r="C33" s="33"/>
    </row>
    <row r="34" spans="2:3" ht="18.75" x14ac:dyDescent="0.3">
      <c r="B34" s="14" t="s">
        <v>23</v>
      </c>
      <c r="C34" s="33">
        <v>390</v>
      </c>
    </row>
    <row r="35" spans="2:3" ht="18.75" x14ac:dyDescent="0.3">
      <c r="B35" s="15" t="s">
        <v>8</v>
      </c>
      <c r="C35" s="33"/>
    </row>
    <row r="36" spans="2:3" ht="18.75" x14ac:dyDescent="0.3">
      <c r="B36" s="16" t="s">
        <v>24</v>
      </c>
      <c r="C36" s="33">
        <v>390</v>
      </c>
    </row>
    <row r="37" spans="2:3" ht="18.75" x14ac:dyDescent="0.3">
      <c r="B37" s="14"/>
      <c r="C37" s="33"/>
    </row>
    <row r="38" spans="2:3" ht="18.75" x14ac:dyDescent="0.3">
      <c r="B38" s="14" t="s">
        <v>25</v>
      </c>
      <c r="C38" s="33">
        <v>460</v>
      </c>
    </row>
    <row r="39" spans="2:3" ht="18.75" x14ac:dyDescent="0.3">
      <c r="B39" s="15" t="s">
        <v>11</v>
      </c>
      <c r="C39" s="33"/>
    </row>
    <row r="40" spans="2:3" ht="18.75" x14ac:dyDescent="0.3">
      <c r="B40" s="16" t="s">
        <v>14</v>
      </c>
      <c r="C40" s="33">
        <v>460</v>
      </c>
    </row>
    <row r="41" spans="2:3" ht="18.75" x14ac:dyDescent="0.3">
      <c r="B41" s="14"/>
      <c r="C41" s="33"/>
    </row>
    <row r="42" spans="2:3" ht="18.75" x14ac:dyDescent="0.3">
      <c r="B42" s="14" t="s">
        <v>26</v>
      </c>
      <c r="C42" s="33">
        <v>3770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V tomto sešitu si můžete vytvořit rozpočet na vánoční dárky. Kontingenční tabulka v buňce B9 na tomto listu se aktualizuje automaticky. Výběrem buňky F1 nebo F2 můžete přejít na další listy." sqref="A1" xr:uid="{00000000-0002-0000-0000-000000000000}"/>
    <dataValidation allowBlank="1" showInputMessage="1" showErrorMessage="1" prompt="V buňkách níže se automaticky počítají součty." sqref="B3:C3" xr:uid="{00000000-0002-0000-0000-000001000000}"/>
    <dataValidation allowBlank="1" showInputMessage="1" showErrorMessage="1" prompt="V buňce vpravo se automaticky počítají potřebné prostředky." sqref="B4" xr:uid="{00000000-0002-0000-0000-000002000000}"/>
    <dataValidation allowBlank="1" showInputMessage="1" showErrorMessage="1" prompt="V této buňce se automaticky počítají potřebné prostředky." sqref="C4" xr:uid="{00000000-0002-0000-0000-000003000000}"/>
    <dataValidation allowBlank="1" showInputMessage="1" showErrorMessage="1" prompt="V buňce vpravo se automaticky počítá zatím utracená částka." sqref="B5" xr:uid="{00000000-0002-0000-0000-000004000000}"/>
    <dataValidation allowBlank="1" showInputMessage="1" showErrorMessage="1" prompt="V této buňce se automaticky počítá zatím utracená částka." sqref="C5" xr:uid="{00000000-0002-0000-0000-000005000000}"/>
    <dataValidation allowBlank="1" showInputMessage="1" showErrorMessage="1" prompt="V buňce vpravo se automaticky počítá rozdíl." sqref="B6" xr:uid="{00000000-0002-0000-0000-000006000000}"/>
    <dataValidation allowBlank="1" showInputMessage="1" showErrorMessage="1" prompt="V této buňce se automaticky počítá rozdíl." sqref="C6" xr:uid="{00000000-0002-0000-0000-000007000000}"/>
    <dataValidation allowBlank="1" showInputMessage="1" showErrorMessage="1" prompt="V buňkách D8 až F14 jsou průřezy pro filtrování dat tabulky podle osoby, pro kterou je dárek určený, stavu zabalení, stavu doručení, stavu zakoupení a kategorie dárku." sqref="B8" xr:uid="{00000000-0002-0000-0000-000008000000}"/>
    <dataValidation allowBlank="1" showInputMessage="1" showErrorMessage="1" prompt="V této buňce je název tohoto listu. V buňkách C4 až C6 se automaticky počítají potřebné prostředky, zatím utracená částka a rozdíl. V buňce D3 je graf a v buňce B7 je tip." sqref="B1:C2" xr:uid="{00000000-0002-0000-0000-000009000000}"/>
    <dataValidation allowBlank="1" showInputMessage="1" showErrorMessage="1" prompt="Tato buňka obsahuje navigační odkaz na list Položky seznamu." sqref="F1" xr:uid="{00000000-0002-0000-0000-00000A000000}"/>
    <dataValidation allowBlank="1" showInputMessage="1" showErrorMessage="1" prompt="Tato buňka obsahuje navigační odkaz na list Informace pro seznam." sqref="F2" xr:uid="{00000000-0002-0000-0000-00000B000000}"/>
  </dataValidations>
  <hyperlinks>
    <hyperlink ref="F1" location="'Položky seznamu'!A1" tooltip="Výběrem přejdete na list Položky seznamu." display="TO LIST ENTRY &gt;" xr:uid="{00000000-0004-0000-0000-000000000000}"/>
    <hyperlink ref="F2" location="'Informace pro seznam'!A1" tooltip="Výběrem přejdete na list Informace pro seznam." display="TO LIST INFO &gt;" xr:uid="{00000000-0004-0000-0000-000001000000}"/>
  </hyperlinks>
  <printOptions horizontalCentered="1"/>
  <pageMargins left="0.25" right="0.25" top="0.75" bottom="0.75" header="0.3" footer="0.3"/>
  <pageSetup paperSize="9" scale="7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8.12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25.375" customWidth="1"/>
  </cols>
  <sheetData>
    <row r="1" spans="2:8" ht="39.950000000000003" customHeight="1" x14ac:dyDescent="0.2">
      <c r="B1" s="40" t="s">
        <v>33</v>
      </c>
      <c r="C1" s="40"/>
      <c r="D1" s="41" t="s">
        <v>29</v>
      </c>
      <c r="E1" s="41"/>
      <c r="F1" s="41"/>
      <c r="G1" s="41"/>
      <c r="H1" s="23" t="s">
        <v>31</v>
      </c>
    </row>
    <row r="2" spans="2:8" ht="39.950000000000003" customHeight="1" x14ac:dyDescent="0.3">
      <c r="B2" s="40"/>
      <c r="C2" s="40"/>
      <c r="D2" s="41"/>
      <c r="E2" s="41"/>
      <c r="F2" s="41"/>
      <c r="G2" s="41"/>
      <c r="H2" s="25" t="s">
        <v>44</v>
      </c>
    </row>
    <row r="3" spans="2:8" ht="30" customHeight="1" x14ac:dyDescent="0.3">
      <c r="B3" s="27" t="s">
        <v>34</v>
      </c>
      <c r="C3" s="27" t="s">
        <v>35</v>
      </c>
      <c r="D3" s="19" t="s">
        <v>38</v>
      </c>
      <c r="E3" s="19" t="s">
        <v>39</v>
      </c>
      <c r="F3" s="27" t="s">
        <v>40</v>
      </c>
      <c r="G3" s="27" t="s">
        <v>41</v>
      </c>
      <c r="H3" s="27" t="s">
        <v>45</v>
      </c>
    </row>
    <row r="4" spans="2:8" ht="30" customHeight="1" x14ac:dyDescent="0.3">
      <c r="B4" s="26" t="s">
        <v>7</v>
      </c>
      <c r="C4" s="26" t="s">
        <v>36</v>
      </c>
      <c r="D4" s="9" t="s">
        <v>9</v>
      </c>
      <c r="E4" s="28">
        <v>260</v>
      </c>
      <c r="F4" s="26" t="s">
        <v>8</v>
      </c>
      <c r="G4" s="29" t="s">
        <v>42</v>
      </c>
      <c r="H4" s="26" t="s">
        <v>46</v>
      </c>
    </row>
    <row r="5" spans="2:8" ht="30" customHeight="1" x14ac:dyDescent="0.3">
      <c r="B5" s="26" t="s">
        <v>13</v>
      </c>
      <c r="C5" s="26" t="s">
        <v>37</v>
      </c>
      <c r="D5" s="9" t="s">
        <v>14</v>
      </c>
      <c r="E5" s="28">
        <v>230</v>
      </c>
      <c r="F5" s="26" t="s">
        <v>8</v>
      </c>
      <c r="G5" s="29" t="s">
        <v>42</v>
      </c>
      <c r="H5" s="26" t="s">
        <v>46</v>
      </c>
    </row>
    <row r="6" spans="2:8" ht="30" customHeight="1" x14ac:dyDescent="0.3">
      <c r="B6" s="26" t="s">
        <v>7</v>
      </c>
      <c r="C6" s="26" t="s">
        <v>37</v>
      </c>
      <c r="D6" s="9" t="s">
        <v>10</v>
      </c>
      <c r="E6" s="28">
        <v>160</v>
      </c>
      <c r="F6" s="26" t="s">
        <v>8</v>
      </c>
      <c r="G6" s="29" t="s">
        <v>42</v>
      </c>
      <c r="H6" s="26" t="s">
        <v>47</v>
      </c>
    </row>
    <row r="7" spans="2:8" ht="30" customHeight="1" x14ac:dyDescent="0.3">
      <c r="B7" s="26" t="s">
        <v>16</v>
      </c>
      <c r="C7" s="26" t="s">
        <v>37</v>
      </c>
      <c r="D7" s="9" t="s">
        <v>17</v>
      </c>
      <c r="E7" s="28">
        <v>140</v>
      </c>
      <c r="F7" s="26" t="s">
        <v>8</v>
      </c>
      <c r="G7" s="29" t="s">
        <v>43</v>
      </c>
      <c r="H7" s="26" t="s">
        <v>47</v>
      </c>
    </row>
    <row r="8" spans="2:8" ht="30" customHeight="1" x14ac:dyDescent="0.3">
      <c r="B8" s="26" t="s">
        <v>19</v>
      </c>
      <c r="C8" s="26" t="s">
        <v>37</v>
      </c>
      <c r="D8" s="9" t="s">
        <v>20</v>
      </c>
      <c r="E8" s="28">
        <v>490</v>
      </c>
      <c r="F8" s="26" t="s">
        <v>8</v>
      </c>
      <c r="G8" s="29" t="s">
        <v>43</v>
      </c>
      <c r="H8" s="26" t="s">
        <v>47</v>
      </c>
    </row>
    <row r="9" spans="2:8" ht="30" customHeight="1" x14ac:dyDescent="0.3">
      <c r="B9" s="26" t="s">
        <v>19</v>
      </c>
      <c r="C9" s="26" t="s">
        <v>37</v>
      </c>
      <c r="D9" s="9" t="s">
        <v>21</v>
      </c>
      <c r="E9" s="28">
        <v>370</v>
      </c>
      <c r="F9" s="26" t="s">
        <v>11</v>
      </c>
      <c r="G9" s="29" t="s">
        <v>43</v>
      </c>
      <c r="H9" s="26" t="s">
        <v>47</v>
      </c>
    </row>
    <row r="10" spans="2:8" ht="30" customHeight="1" x14ac:dyDescent="0.3">
      <c r="B10" s="26" t="s">
        <v>23</v>
      </c>
      <c r="C10" s="26" t="s">
        <v>37</v>
      </c>
      <c r="D10" s="9" t="s">
        <v>24</v>
      </c>
      <c r="E10" s="28">
        <v>390</v>
      </c>
      <c r="F10" s="26" t="s">
        <v>8</v>
      </c>
      <c r="G10" s="29" t="s">
        <v>43</v>
      </c>
      <c r="H10" s="26" t="s">
        <v>47</v>
      </c>
    </row>
    <row r="11" spans="2:8" ht="30" customHeight="1" x14ac:dyDescent="0.3">
      <c r="B11" s="26" t="s">
        <v>13</v>
      </c>
      <c r="C11" s="26" t="s">
        <v>37</v>
      </c>
      <c r="D11" s="9" t="s">
        <v>15</v>
      </c>
      <c r="E11" s="28">
        <v>360</v>
      </c>
      <c r="F11" s="26" t="s">
        <v>8</v>
      </c>
      <c r="G11" s="29" t="s">
        <v>42</v>
      </c>
      <c r="H11" s="26" t="s">
        <v>47</v>
      </c>
    </row>
    <row r="12" spans="2:8" ht="30" customHeight="1" x14ac:dyDescent="0.3">
      <c r="B12" s="26" t="s">
        <v>7</v>
      </c>
      <c r="C12" s="26" t="s">
        <v>37</v>
      </c>
      <c r="D12" s="9" t="s">
        <v>12</v>
      </c>
      <c r="E12" s="28">
        <v>290</v>
      </c>
      <c r="F12" s="26" t="s">
        <v>11</v>
      </c>
      <c r="G12" s="29"/>
      <c r="H12" s="26"/>
    </row>
    <row r="13" spans="2:8" ht="30" customHeight="1" x14ac:dyDescent="0.3">
      <c r="B13" s="26" t="s">
        <v>16</v>
      </c>
      <c r="C13" s="26" t="s">
        <v>37</v>
      </c>
      <c r="D13" s="9" t="s">
        <v>18</v>
      </c>
      <c r="E13" s="28">
        <v>300</v>
      </c>
      <c r="F13" s="26" t="s">
        <v>8</v>
      </c>
      <c r="G13" s="29" t="s">
        <v>42</v>
      </c>
      <c r="H13" s="26"/>
    </row>
    <row r="14" spans="2:8" ht="30" customHeight="1" x14ac:dyDescent="0.3">
      <c r="B14" s="26" t="s">
        <v>19</v>
      </c>
      <c r="C14" s="26" t="s">
        <v>37</v>
      </c>
      <c r="D14" s="9" t="s">
        <v>22</v>
      </c>
      <c r="E14" s="28">
        <v>320</v>
      </c>
      <c r="F14" s="26" t="s">
        <v>11</v>
      </c>
      <c r="G14" s="29"/>
      <c r="H14" s="26"/>
    </row>
    <row r="15" spans="2:8" ht="30" customHeight="1" x14ac:dyDescent="0.3">
      <c r="B15" s="26" t="s">
        <v>25</v>
      </c>
      <c r="C15" s="26" t="s">
        <v>37</v>
      </c>
      <c r="D15" s="9" t="s">
        <v>14</v>
      </c>
      <c r="E15" s="28">
        <v>460</v>
      </c>
      <c r="F15" s="26" t="s">
        <v>11</v>
      </c>
      <c r="G15" s="29"/>
      <c r="H15" s="26"/>
    </row>
  </sheetData>
  <dataConsolidate/>
  <mergeCells count="2">
    <mergeCell ref="B1:C2"/>
    <mergeCell ref="D1:G2"/>
  </mergeCells>
  <dataValidations count="16">
    <dataValidation allowBlank="1" showInputMessage="1" showErrorMessage="1" prompt="Na tomto listu můžete vytvořit nákupní seznam. Podrobnosti o nákupech zadejte do tabulky Údaje o dárcích. Výběrem buňky H1 můžete přejít na list Informace pro seznam a výběrem buňky H2 na list Sváteční rozpočet." sqref="A1" xr:uid="{00000000-0002-0000-0100-000001000000}"/>
    <dataValidation allowBlank="1" showInputMessage="1" showErrorMessage="1" prompt="V tomto sloupci vyberte osobu, pro kterou je dárek určený. Stisknutím ALT+ŠIPKA DOLŮ zobrazte dostupné možnosti. Pak na jednu z nich najeďte klávesou ŠIPKA DOLŮ a potvrďte výběr klávesou ENTER. K vyhledání konkrétních položek použijte filtry v záhlaví." sqref="B3" xr:uid="{00000000-0002-0000-0100-000002000000}"/>
    <dataValidation allowBlank="1" showInputMessage="1" showErrorMessage="1" prompt="Ve sloupci s tímto záhlavím vyberte kategorii dárku. Stisknutím kláves ALT+ŠIPKA DOLŮ zobrazte dostupné možnosti. Pak na jednu z nich najeďte klávesou ŠIPKA DOLŮ a potvrďte výběr klávesou ENTER." sqref="C3" xr:uid="{00000000-0002-0000-0100-000003000000}"/>
    <dataValidation allowBlank="1" showInputMessage="1" showErrorMessage="1" prompt="Ve sloupci s tímto záhlavím zadávejte jednotlivé dárky." sqref="D3" xr:uid="{00000000-0002-0000-0100-000004000000}"/>
    <dataValidation allowBlank="1" showInputMessage="1" showErrorMessage="1" prompt="Do sloupce s tímto záhlavím zadejte cenu." sqref="E3" xr:uid="{00000000-0002-0000-0100-000005000000}"/>
    <dataValidation allowBlank="1" showInputMessage="1" showErrorMessage="1" prompt="Ve sloupci s tímto záhlavím vyznačte, jestli už máte dárek koupený. Stisknutím kláves ALT+ŠIPKA DOLŮ zobrazíte dostupné možnosti. Pak na jednu z nich najeďte klávesou ŠIPKA DOLŮ a potvrďte výběr klávesou ENTER." sqref="F3" xr:uid="{00000000-0002-0000-0100-000006000000}"/>
    <dataValidation allowBlank="1" showInputMessage="1" showErrorMessage="1" prompt="Ve sloupci s tímto záhlavím vyberte stav doručení. Stisknutím kláves ALT+ŠIPKA DOLŮ zobrazte dostupné možnosti. Pak na jednu z nich najeďte klávesou ŠIPKA DOLŮ a potvrďte výběr klávesou ENTER." sqref="G3" xr:uid="{00000000-0002-0000-0100-000007000000}"/>
    <dataValidation allowBlank="1" showInputMessage="1" showErrorMessage="1" prompt="Ve sloupci s tímto záhlavím vyberte stav zabalení. Stisknutím kláves ALT+ŠIPKA DOLŮ zobrazte dostupné možnosti. Pak na jednu z nich najeďte klávesou ŠIPKA DOLŮ a potvrďte výběr klávesou ENTER." sqref="H3" xr:uid="{00000000-0002-0000-0100-000008000000}"/>
    <dataValidation allowBlank="1" showInputMessage="1" showErrorMessage="1" prompt="V této buňce je název tohoto listu." sqref="B1" xr:uid="{00000000-0002-0000-0100-000009000000}"/>
    <dataValidation allowBlank="1" showInputMessage="1" showErrorMessage="1" prompt="Tato buňka obsahuje navigační odkaz na list Sváteční rozpočet." sqref="H2" xr:uid="{00000000-0002-0000-0100-00000A000000}"/>
    <dataValidation type="list" errorStyle="warning" allowBlank="1" showInputMessage="1" showErrorMessage="1" error="Vyberte v seznamu jméno. Vyberte ZRUŠIT a stisknutím kláves ALT+ŠIPKA DOLŮ zobrazte dostupné možnosti. Pak na jednu z nich najeďte klávesou ŠIPKA DOLŮ a potvrďte výběr klávesou ENTER." sqref="B4:B15" xr:uid="{00000000-0002-0000-0100-00000B000000}">
      <formula1>SeznamOsob</formula1>
    </dataValidation>
    <dataValidation allowBlank="1" showInputMessage="1" showErrorMessage="1" prompt="Tato buňka obsahuje navigační odkaz na list Informace pro seznam." sqref="H1" xr:uid="{00000000-0002-0000-0100-00000C000000}"/>
    <dataValidation type="list" errorStyle="warning" allowBlank="1" showInputMessage="1" showErrorMessage="1" error="Vyberte v seznamu kategorii dárku. Vyberte ZRUŠIT a stisknutím kláves ALT+ŠIPKA DOLŮ zobrazte dostupné možnosti. Pak na jednu z nich najeďte klávesou ŠIPKA DOLŮ a potvrďte výběr klávesou ENTER." sqref="C4:C15" xr:uid="{00000000-0002-0000-0100-00000D000000}">
      <formula1>SeznamKategoriíDárků</formula1>
    </dataValidation>
    <dataValidation type="list" errorStyle="warning" allowBlank="1" showInputMessage="1" showErrorMessage="1" error="Vyberte v seznamu stav. Vyberte ZRUŠIT a stisknutím kláves ALT+ŠIPKA DOLŮ zobrazte dostupné možnosti. Pak na jednu z nich najeďte klávesou ŠIPKA DOLŮ a potvrďte výběr klávesou ENTER." sqref="F4:F15" xr:uid="{00000000-0002-0000-0100-00000E000000}">
      <formula1>"Koupeno,Nekoupeno"</formula1>
    </dataValidation>
    <dataValidation type="list" errorStyle="warning" allowBlank="1" showInputMessage="1" showErrorMessage="1" error="Vyberte v seznamu stav doručení. Vyberte ZRUŠIT a stisknutím kláves ALT+ŠIPKA DOLŮ zobrazte dostupné možnosti. Pak na jednu z nich najeďte klávesou ŠIPKA DOLŮ a potvrďte výběr klávesou ENTER." sqref="G4:G15" xr:uid="{00000000-0002-0000-0100-00000F000000}">
      <formula1>"Dodáno,Na cestě,Zrušeno"</formula1>
    </dataValidation>
    <dataValidation type="list" errorStyle="warning" allowBlank="1" showInputMessage="1" showErrorMessage="1" error="Vyberte v seznamu stav zabalení. Vyberte ZRUŠIT a stisknutím kláves ALT+ŠIPKA DOLŮ zobrazte dostupné možnosti. Pak na jednu z nich najeďte klávesou ŠIPKA DOLŮ a potvrďte výběr klávesou ENTER." sqref="H4:H15" xr:uid="{00000000-0002-0000-0100-000010000000}">
      <formula1>"Zabaleno,Nezabaleno"</formula1>
    </dataValidation>
  </dataValidations>
  <hyperlinks>
    <hyperlink ref="H2" location="'Sváteční rozpočet'!A1" tooltip="Výběrem přejdete na list Sváteční rozpočet." display="&lt; TO HOLIDAY BUDGET" xr:uid="{00000000-0004-0000-0100-000000000000}"/>
    <hyperlink ref="H1" location="'Informace pro seznam'!A1" tooltip="Výběrem přejdete na list Informace pro seznam.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55.375" bestFit="1" customWidth="1"/>
    <col min="3" max="3" width="2.625" customWidth="1"/>
    <col min="4" max="4" width="32.75" customWidth="1"/>
    <col min="5" max="5" width="25.875" customWidth="1"/>
  </cols>
  <sheetData>
    <row r="1" spans="2:5" ht="39.950000000000003" customHeight="1" x14ac:dyDescent="0.2">
      <c r="B1" s="40" t="s">
        <v>53</v>
      </c>
      <c r="C1" s="42" t="s">
        <v>29</v>
      </c>
      <c r="D1" s="42"/>
      <c r="E1" s="23" t="s">
        <v>52</v>
      </c>
    </row>
    <row r="2" spans="2:5" ht="39.950000000000003" customHeight="1" x14ac:dyDescent="0.3">
      <c r="B2" s="40"/>
      <c r="C2" s="42"/>
      <c r="D2" s="42"/>
      <c r="E2" s="25" t="s">
        <v>44</v>
      </c>
    </row>
    <row r="3" spans="2:5" s="2" customFormat="1" ht="30" customHeight="1" x14ac:dyDescent="0.3">
      <c r="B3" s="20" t="s">
        <v>48</v>
      </c>
      <c r="C3" s="8"/>
      <c r="D3" s="20" t="s">
        <v>35</v>
      </c>
    </row>
    <row r="4" spans="2:5" ht="30" customHeight="1" x14ac:dyDescent="0.3">
      <c r="B4" s="20" t="s">
        <v>23</v>
      </c>
      <c r="D4" s="20" t="s">
        <v>49</v>
      </c>
    </row>
    <row r="5" spans="2:5" ht="30" customHeight="1" x14ac:dyDescent="0.3">
      <c r="B5" s="20" t="s">
        <v>13</v>
      </c>
      <c r="D5" s="20" t="s">
        <v>37</v>
      </c>
    </row>
    <row r="6" spans="2:5" ht="30" customHeight="1" x14ac:dyDescent="0.3">
      <c r="B6" s="20" t="s">
        <v>7</v>
      </c>
      <c r="D6" s="20" t="s">
        <v>50</v>
      </c>
    </row>
    <row r="7" spans="2:5" ht="30" customHeight="1" x14ac:dyDescent="0.3">
      <c r="B7" s="20" t="s">
        <v>16</v>
      </c>
      <c r="D7" s="20" t="s">
        <v>36</v>
      </c>
    </row>
    <row r="8" spans="2:5" ht="30" customHeight="1" x14ac:dyDescent="0.3">
      <c r="B8" s="20" t="s">
        <v>19</v>
      </c>
      <c r="D8" s="20" t="s">
        <v>51</v>
      </c>
    </row>
    <row r="9" spans="2:5" ht="30" customHeight="1" x14ac:dyDescent="0.3">
      <c r="B9" s="20" t="s">
        <v>25</v>
      </c>
    </row>
  </sheetData>
  <mergeCells count="2">
    <mergeCell ref="B1:B2"/>
    <mergeCell ref="C1:D2"/>
  </mergeCells>
  <dataValidations count="6">
    <dataValidation allowBlank="1" showInputMessage="1" showErrorMessage="1" prompt="Na tomto listu můžete vytvořit informace pro seznam. Podrobnosti zadejte do tabulek s osobami a kategoriemi dárků. Výběrem buňky E1 můžete přejít na list Položky seznamu a výběrem buňky E2 na list Sváteční rozpočet." sqref="A1" xr:uid="{00000000-0002-0000-0200-000000000000}"/>
    <dataValidation allowBlank="1" showInputMessage="1" showErrorMessage="1" prompt="V této buňce je název tohoto listu." sqref="B1" xr:uid="{00000000-0002-0000-0200-000001000000}"/>
    <dataValidation allowBlank="1" showInputMessage="1" showErrorMessage="1" prompt="Ve sloupci s tímto záhlavím můžete přidat nebo upravit jména osob, která budou k dispozici v rozevíracím seznamu Pro na listu Položky seznamu. V buňce napravo začíná tabulka s kategoriemi dárků." sqref="B3" xr:uid="{00000000-0002-0000-0200-000002000000}"/>
    <dataValidation allowBlank="1" showInputMessage="1" showErrorMessage="1" prompt="Ve sloupci s tímto záhlavím můžete přidat nebo upravit kategorie dárků, které budou k dispozici v rozevíracím seznamu Kategorie dárku na listu Položky seznamu." sqref="D3" xr:uid="{00000000-0002-0000-0200-000003000000}"/>
    <dataValidation allowBlank="1" showInputMessage="1" showErrorMessage="1" prompt="Tato buňka obsahuje navigační odkaz na list Položky seznamu." sqref="E1" xr:uid="{00000000-0002-0000-0200-000004000000}"/>
    <dataValidation allowBlank="1" showInputMessage="1" showErrorMessage="1" prompt="Tato buňka obsahuje navigační odkaz na list Sváteční rozpočet." sqref="E2" xr:uid="{00000000-0002-0000-0200-000005000000}"/>
  </dataValidations>
  <hyperlinks>
    <hyperlink ref="E1" location="'Položky seznamu'!A1" tooltip="Výběrem přejdete na list Položky seznamu." display="&lt; TO LIST ENTRY" xr:uid="{00000000-0004-0000-0200-000000000000}"/>
    <hyperlink ref="E2" location="'Sváteční rozpočet'!A1" tooltip="Výběrem přejdete na list Sváteční rozpočet.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Sváteční rozpočet</vt:lpstr>
      <vt:lpstr>Položky seznamu</vt:lpstr>
      <vt:lpstr>Informace pro seznam</vt:lpstr>
      <vt:lpstr>Nadpis2</vt:lpstr>
      <vt:lpstr>Nadpis3</vt:lpstr>
      <vt:lpstr>NadpisSloupce3</vt:lpstr>
      <vt:lpstr>OblastNadpisuŘádku1..C6</vt:lpstr>
      <vt:lpstr>'Informace pro seznam'!Print_Titles</vt:lpstr>
      <vt:lpstr>'Položky seznamu'!Print_Titles</vt:lpstr>
      <vt:lpstr>SeznamKategoriíDárků</vt:lpstr>
      <vt:lpstr>SeznamOsob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2018-11-13T12:39:13Z</dcterms:created>
  <dcterms:modified xsi:type="dcterms:W3CDTF">2018-11-13T12:39:13Z</dcterms:modified>
  <cp:version/>
</cp:coreProperties>
</file>