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FEC497E6-D570-40E9-9EA3-D730CACB423C}" xr6:coauthVersionLast="31" xr6:coauthVersionMax="38" xr10:uidLastSave="{00000000-0000-0000-0000-000000000000}"/>
  <bookViews>
    <workbookView xWindow="930" yWindow="0" windowWidth="28800" windowHeight="11760" xr2:uid="{00000000-000D-0000-FFFF-FFFF00000000}"/>
  </bookViews>
  <sheets>
    <sheet name="Chi phí khởi nghiệp" sheetId="1" r:id="rId1"/>
  </sheets>
  <definedNames>
    <definedName name="_xlnm.Print_Area" localSheetId="0">'Chi phí khởi nghiệp'!$B$1:$D$121</definedName>
  </definedNames>
  <calcPr calcId="179017"/>
</workbook>
</file>

<file path=xl/calcChain.xml><?xml version="1.0" encoding="utf-8"?>
<calcChain xmlns="http://schemas.openxmlformats.org/spreadsheetml/2006/main">
  <c r="D17" i="1" l="1"/>
  <c r="D110" i="1" l="1"/>
  <c r="D100" i="1" l="1"/>
  <c r="D101" i="1"/>
  <c r="D55" i="1" l="1"/>
  <c r="D99" i="1" s="1"/>
  <c r="D50" i="1"/>
  <c r="D98" i="1" s="1"/>
  <c r="D42" i="1"/>
  <c r="D97" i="1" s="1"/>
  <c r="D34" i="1"/>
  <c r="D96" i="1" s="1"/>
  <c r="D25" i="1"/>
  <c r="D95" i="1" s="1"/>
  <c r="D94" i="1"/>
  <c r="D69" i="1"/>
  <c r="D87" i="1" s="1"/>
  <c r="D10" i="1" l="1"/>
  <c r="D93" i="1" s="1"/>
  <c r="D102" i="1" s="1"/>
  <c r="D81" i="1"/>
  <c r="D89" i="1" s="1"/>
  <c r="D76" i="1"/>
  <c r="D88" i="1" s="1"/>
  <c r="D90" i="1" l="1"/>
</calcChain>
</file>

<file path=xl/sharedStrings.xml><?xml version="1.0" encoding="utf-8"?>
<sst xmlns="http://schemas.openxmlformats.org/spreadsheetml/2006/main" count="132" uniqueCount="87">
  <si>
    <t>CHI PHÍ KHỞI NGHIỆP</t>
  </si>
  <si>
    <r>
      <rPr>
        <sz val="10"/>
        <color theme="4" tint="-0.499984740745262"/>
        <rFont val="Georgia"/>
        <family val="1"/>
        <scheme val="major"/>
      </rPr>
      <t>LƯU Ý TRƯỚC KHI SỬ DỤNG TRANG TÍNH NÀY</t>
    </r>
    <r>
      <rPr>
        <sz val="10"/>
        <color theme="4" tint="-0.499984740745262"/>
        <rFont val="Arial"/>
        <family val="2"/>
        <scheme val="minor"/>
      </rPr>
      <t xml:space="preserve">
</t>
    </r>
    <r>
      <rPr>
        <sz val="9"/>
        <color theme="4" tint="-0.499984740745262"/>
        <rFont val="Arial"/>
        <family val="2"/>
        <scheme val="minor"/>
      </rPr>
      <t>Hầu như tất cả mọi người đã từng khởi nghiệp đều ước tính chi phí thấp hơn thực tế, rồi phải đối mặt với nguy cơ hoạt động thiếu nguồn vốn dự trữ. Chìa khóa để tránh tình trạng khó khăn này là thực hiện nghiêm túc việc nghiên cứu và lập kế hoạch. Mẫu Chi phí khởi nghiệp của chúng tôi sẽ hướng dẫn bạn toàn bộ quy trình.</t>
    </r>
    <r>
      <rPr>
        <sz val="10"/>
        <color theme="4" tint="-0.499984740745262"/>
        <rFont val="Arial"/>
        <family val="2"/>
        <scheme val="minor"/>
      </rPr>
      <t xml:space="preserve">
</t>
    </r>
    <r>
      <rPr>
        <sz val="10"/>
        <color theme="4" tint="-0.499984740745262"/>
        <rFont val="Georgia"/>
        <family val="1"/>
        <scheme val="major"/>
      </rPr>
      <t>BẮT ĐẦU BẰNG VIỆC ƯỚC TÍNH CHI PHÍ</t>
    </r>
    <r>
      <rPr>
        <sz val="10"/>
        <color theme="4" tint="-0.499984740745262"/>
        <rFont val="Arial"/>
        <family val="2"/>
        <scheme val="minor"/>
      </rPr>
      <t xml:space="preserve">
</t>
    </r>
    <r>
      <rPr>
        <sz val="9"/>
        <color theme="4" tint="-0.499984740745262"/>
        <rFont val="Arial"/>
        <family val="2"/>
        <scheme val="minor"/>
      </rPr>
      <t xml:space="preserve">Chi phí vận hành doanh nghiệp của bạn sẽ là bao nhiêu? Chìa khóa để có được con số chính xác ở đây là lưu ý đến từng chi tiết. Đối với từng danh mục chi phí, hãy chuẩn bị danh sách mọi thứ bạn sẽ cần mua. Danh sách này bao gồm cả tài sản hữu hình (ví dụ: thiết bị, hàng tồn kho) và dịch vụ (ví dụ: tu sửa, bảo hiểm). Sau đó, xác định nơi bạn có thể mua những hàng hóa hoặc dịch vụ này. Hãy xem xét nhiều nhà cung cấp, tức là so sánh nhiều nơi để tìm giá trị tốt nhất. Đừng chỉ nhìn vào giá; điều khoản thanh toán, giao hàng, độ tin cậy và dịch vụ cũng rất quan trọng. </t>
    </r>
  </si>
  <si>
    <t>NHÀ XƯỞNG/BẤT ĐỘNG SẢN</t>
  </si>
  <si>
    <t>Mua</t>
  </si>
  <si>
    <t>Xây dựng</t>
  </si>
  <si>
    <t>Tu sửa</t>
  </si>
  <si>
    <t>Khác</t>
  </si>
  <si>
    <t>Tổng</t>
  </si>
  <si>
    <t>CẢI TẠO TÀI SẢN THUÊ</t>
  </si>
  <si>
    <t>Mục 1</t>
  </si>
  <si>
    <t>Mục 2</t>
  </si>
  <si>
    <t>Mục 3</t>
  </si>
  <si>
    <t>Mục 4</t>
  </si>
  <si>
    <t>DANH SÁCH THIẾT BỊ SẢN XUẤT</t>
  </si>
  <si>
    <t>Đồ đạc</t>
  </si>
  <si>
    <t>Thiết bị</t>
  </si>
  <si>
    <t>Thiết bị cố định</t>
  </si>
  <si>
    <t>Máy móc</t>
  </si>
  <si>
    <t>CHI PHÍ ĐỊA ĐIỂM VÀ QUẢN TRỊ</t>
  </si>
  <si>
    <t>Tiền thuê</t>
  </si>
  <si>
    <t>Chi phí tiện ích đặt trước</t>
  </si>
  <si>
    <t>Phí dịch vụ pháp lý và kế toán</t>
  </si>
  <si>
    <t>Bảo hiểm trả trước</t>
  </si>
  <si>
    <t xml:space="preserve">Lương trước khi khai trương </t>
  </si>
  <si>
    <t>HÀNG TỒN KHO ĐẦU KỲ</t>
  </si>
  <si>
    <t>Danh mục 1</t>
  </si>
  <si>
    <t>Danh mục 2</t>
  </si>
  <si>
    <t>Danh mục 3</t>
  </si>
  <si>
    <t>Danh mục 4</t>
  </si>
  <si>
    <t>Danh mục 5</t>
  </si>
  <si>
    <t>CHI PHÍ QUẢNG CÁO VÀ QUẢNG BÁ</t>
  </si>
  <si>
    <t>Quảng cáo</t>
  </si>
  <si>
    <t>Biển hiệu</t>
  </si>
  <si>
    <t>In</t>
  </si>
  <si>
    <t>Đi lại/giải trí</t>
  </si>
  <si>
    <t>Các danh mục bổ sung/khác</t>
  </si>
  <si>
    <t>CHI PHÍ KHÁC</t>
  </si>
  <si>
    <t>Chi phí khác 1</t>
  </si>
  <si>
    <t>Chi phí khác 2</t>
  </si>
  <si>
    <t>Các khoản dự trữ dự phòng</t>
  </si>
  <si>
    <t xml:space="preserve">Vốn lưu động </t>
  </si>
  <si>
    <r>
      <rPr>
        <sz val="10"/>
        <color theme="4" tint="-0.499984740745262"/>
        <rFont val="Georgia"/>
        <family val="1"/>
        <scheme val="major"/>
      </rPr>
      <t>THÊM KHOẢN DỰ TRỮ DỰ PHÒNG</t>
    </r>
    <r>
      <rPr>
        <sz val="10"/>
        <color theme="4" tint="-0.499984740745262"/>
        <rFont val="Arial"/>
        <family val="2"/>
        <scheme val="minor"/>
      </rPr>
      <t xml:space="preserve">
</t>
    </r>
    <r>
      <rPr>
        <sz val="9"/>
        <color theme="4" tint="-0.499984740745262"/>
        <rFont val="Arial"/>
        <family val="2"/>
        <scheme val="minor"/>
      </rPr>
      <t xml:space="preserve">Hãy nhớ giải thích về cách bạn quyết định số tiền dành cho việc dự phòng này. </t>
    </r>
    <r>
      <rPr>
        <sz val="10"/>
        <color theme="4" tint="-0.499984740745262"/>
        <rFont val="Arial"/>
        <family val="2"/>
        <scheme val="minor"/>
      </rPr>
      <t xml:space="preserve">
</t>
    </r>
    <r>
      <rPr>
        <sz val="10"/>
        <color theme="4" tint="-0.499984740745262"/>
        <rFont val="Georgia"/>
        <family val="1"/>
        <scheme val="major"/>
      </rPr>
      <t>XÁC ĐỊNH DÒNG TIỀN CỦA BẠN</t>
    </r>
    <r>
      <rPr>
        <sz val="10"/>
        <color theme="4" tint="-0.499984740745262"/>
        <rFont val="Arial"/>
        <family val="2"/>
        <scheme val="minor"/>
      </rPr>
      <t xml:space="preserve">
</t>
    </r>
    <r>
      <rPr>
        <sz val="9"/>
        <color theme="4" tint="-0.499984740745262"/>
        <rFont val="Arial"/>
        <family val="2"/>
        <scheme val="minor"/>
      </rPr>
      <t>Bạn không thể khởi nghiệp với tài khoản ngân hàng rỗng. Bạn cần có khoản đệm tiền mặt để đáp ứng các chi phí trong khi vận hành doanh nghiệp. Cuối cùng, bạn nên chuẩn bị nội dung dự báo dòng tiền cho 12 tháng. Đây là nơi bạn sẽ ước tính các nhu cầu về vốn lưu động. Bây giờ, hãy để trống dòng này hoặc nhập con số tạm tính sát nhất có thể. Sau khi lập dòng tiền xong, bạn có thể quay lại và nhập số tiền đã được nghiên cứu một cách cẩn thận.</t>
    </r>
    <r>
      <rPr>
        <sz val="10"/>
        <color theme="4" tint="-0.499984740745262"/>
        <rFont val="Arial"/>
        <family val="2"/>
        <scheme val="minor"/>
      </rPr>
      <t xml:space="preserve">
</t>
    </r>
    <r>
      <rPr>
        <sz val="10"/>
        <color theme="4" tint="-0.499984740745262"/>
        <rFont val="Georgia"/>
        <family val="1"/>
        <scheme val="major"/>
      </rPr>
      <t>NHẬP CÁC NGUỒN VỐN</t>
    </r>
    <r>
      <rPr>
        <sz val="10"/>
        <color theme="4" tint="-0.499984740745262"/>
        <rFont val="Arial"/>
        <family val="2"/>
        <scheme val="minor"/>
      </rPr>
      <t xml:space="preserve">
</t>
    </r>
    <r>
      <rPr>
        <sz val="9"/>
        <color theme="4" tint="-0.499984740745262"/>
        <rFont val="Arial"/>
        <family val="2"/>
        <scheme val="minor"/>
      </rPr>
      <t>Giờ khi đã ước tính lượng vốn cần thiết để khởi nghiệp, bạn nên chuyển sang tập trung vào phần đầu của trang tính này. Nhập số tiền bạn sẽ tự đầu tư, số tiền các đối tác hoặc nhà đầu tư sẽ đóng góp và số tiền sẽ có được từ các nguồn vay.</t>
    </r>
  </si>
  <si>
    <t>CÁC NGUỒN VỐN</t>
  </si>
  <si>
    <r>
      <t>KHOẢN ĐẦU TƯ CỦA CÁC CHỦ SỞ HỮU</t>
    </r>
    <r>
      <rPr>
        <sz val="9"/>
        <color theme="4" tint="-0.499984740745262"/>
        <rFont val="Arial"/>
        <family val="2"/>
        <scheme val="minor"/>
      </rPr>
      <t xml:space="preserve"> (TÊN &amp; % SỞ HỮU)</t>
    </r>
  </si>
  <si>
    <t>Tên bạn và phần trăm sở hữu</t>
  </si>
  <si>
    <t>Nhà đầu tư khác</t>
  </si>
  <si>
    <t>KHOẢN VAY NGÂN HÀNG</t>
  </si>
  <si>
    <t>Ngân hàng 1</t>
  </si>
  <si>
    <t>Ngân hàng 2</t>
  </si>
  <si>
    <t>Ngân hàng 3</t>
  </si>
  <si>
    <t>Ngân hàng 4</t>
  </si>
  <si>
    <t>KHOẢN VAY KHÁC</t>
  </si>
  <si>
    <t>Nguồn 1</t>
  </si>
  <si>
    <t>Nguồn 2</t>
  </si>
  <si>
    <r>
      <rPr>
        <sz val="10"/>
        <color theme="4" tint="-0.499984740745262"/>
        <rFont val="Georgia"/>
        <family val="1"/>
        <scheme val="major"/>
      </rPr>
      <t>CUNG CẤP BẰNG CHỨNG THẾ CHẤP</t>
    </r>
    <r>
      <rPr>
        <sz val="10"/>
        <color theme="4" tint="-0.499984740745262"/>
        <rFont val="Arial"/>
        <family val="2"/>
        <scheme val="minor"/>
      </rPr>
      <t xml:space="preserve">
</t>
    </r>
    <r>
      <rPr>
        <sz val="9"/>
        <color theme="4" tint="-0.499984740745262"/>
        <rFont val="Arial"/>
        <family val="2"/>
        <scheme val="minor"/>
      </rPr>
      <t>Nếu bạn sẽ sử dụng kế hoạch này để hỗ trợ cho yêu cầu vay ngân hàng, hãy sử dụng mục gần dưới cùng để thể hiện những loại tài sản dùng để thế chấp nhằm đảm bảo cho khoản vay và ước tính giá trị của những tài sản này. Hãy chuẩn bị cung cấp một số bằng chứng cho ước tính giá trị tài sản thế chấp của bạn.</t>
    </r>
  </si>
  <si>
    <t>BẢN KÊ TÓM TẮT</t>
  </si>
  <si>
    <t>NGUỒN VỐN</t>
  </si>
  <si>
    <t>Các khoản đầu tư của chủ sở hữu và người khác</t>
  </si>
  <si>
    <t>Khoản vay ngân hàng</t>
  </si>
  <si>
    <t>Khoản vay khác</t>
  </si>
  <si>
    <t>Nhà xưởng/bất động sản</t>
  </si>
  <si>
    <t>Cải tạo tài sản thuê</t>
  </si>
  <si>
    <t>Thiết bị sản xuất</t>
  </si>
  <si>
    <t>Chi phí địa điểm/quản trị</t>
  </si>
  <si>
    <t>Hàng tồn kho đầu kỳ</t>
  </si>
  <si>
    <t>Chi phí cho quảng cáo/quảng bá</t>
  </si>
  <si>
    <t>Chi phí khác</t>
  </si>
  <si>
    <t>Quỹ dự phòng</t>
  </si>
  <si>
    <t>Vốn lưu động</t>
  </si>
  <si>
    <t>TÀI SẢN BẢO ĐẢM VÀ THẾ CHẤP CHO ĐỀ XUẤT VAY</t>
  </si>
  <si>
    <t>TÀI SẢN THẾ CHẤP CHO KHOẢN VAY</t>
  </si>
  <si>
    <t>Bất động sản</t>
  </si>
  <si>
    <t>Tài sản thế chấp khác</t>
  </si>
  <si>
    <t>CHỦ SỞ HỮU</t>
  </si>
  <si>
    <t>Tên bạn ở đây</t>
  </si>
  <si>
    <t>Chủ sở hữu khác</t>
  </si>
  <si>
    <t>NGƯỜI BẢO LÃNH KHOẢN VAY (KHÔNG PHẢI CHỦ SỞ HỮU)</t>
  </si>
  <si>
    <t>Người bảo lãnh khoản vay 1</t>
  </si>
  <si>
    <t>Người bảo lãnh khoản vay 2</t>
  </si>
  <si>
    <t>Người bảo lãnh khoản vay 3</t>
  </si>
  <si>
    <t xml:space="preserve"> </t>
  </si>
  <si>
    <t>MÔ TẢ</t>
  </si>
  <si>
    <t>TÊN CÔNG TY, LTD</t>
  </si>
  <si>
    <t>SỐ TIỀN</t>
  </si>
  <si>
    <t>TỔNG</t>
  </si>
  <si>
    <t>GIÁ TRỊ</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</si>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</sst>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0.00\ &quot;₫&quot;"/>
  </numFmts>
  <fonts count="28" x14ac:knownFonts="1">
    <font>
      <sz val="10"/>
      <color theme="1" tint="0.24994659260841701"/>
      <name val="Arial"/>
      <family val="2"/>
      <scheme val="minor"/>
    </font>
    <font>
      <sz val="11"/>
      <color theme="1"/>
      <name val="Arial"/>
      <family val="2"/>
      <scheme val="minor"/>
    </font>
    <font>
      <b/>
      <sz val="9"/>
      <color theme="4" tint="0.39991454817346722"/>
      <name val="Arial"/>
      <family val="2"/>
      <scheme val="minor"/>
    </font>
    <font>
      <b/>
      <sz val="9"/>
      <color theme="4" tint="-0.24994659260841701"/>
      <name val="Arial"/>
      <family val="2"/>
      <scheme val="minor"/>
    </font>
    <font>
      <sz val="10"/>
      <color theme="4"/>
      <name val="Arial"/>
      <family val="2"/>
      <scheme val="minor"/>
    </font>
    <font>
      <sz val="10"/>
      <color theme="4" tint="-0.499984740745262"/>
      <name val="Arial"/>
      <family val="2"/>
      <scheme val="minor"/>
    </font>
    <font>
      <sz val="10"/>
      <color theme="4" tint="-0.499984740745262"/>
      <name val="Georgia"/>
      <family val="1"/>
      <scheme val="major"/>
    </font>
    <font>
      <sz val="10"/>
      <color theme="4" tint="-0.499984740745262"/>
      <name val="Arial"/>
      <family val="1"/>
      <scheme val="minor"/>
    </font>
    <font>
      <sz val="9"/>
      <color theme="4" tint="-0.499984740745262"/>
      <name val="Arial"/>
      <family val="2"/>
      <scheme val="minor"/>
    </font>
    <font>
      <b/>
      <sz val="9"/>
      <color theme="4" tint="-0.499984740745262"/>
      <name val="Arial"/>
      <family val="2"/>
      <scheme val="minor"/>
    </font>
    <font>
      <sz val="10"/>
      <color theme="1" tint="0.34998626667073579"/>
      <name val="Arial"/>
      <family val="2"/>
      <scheme val="minor"/>
    </font>
    <font>
      <b/>
      <sz val="10"/>
      <color theme="1" tint="0.34998626667073579"/>
      <name val="Arial"/>
      <family val="2"/>
      <scheme val="minor"/>
    </font>
    <font>
      <sz val="10"/>
      <color theme="1" tint="0.2499465926084170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0"/>
      <color theme="4" tint="-0.499984740745262"/>
      <name val="Times New Roman"/>
      <family val="1"/>
    </font>
    <font>
      <sz val="11"/>
      <color theme="4" tint="-0.24994659260841701"/>
      <name val="Times New Roman"/>
      <family val="1"/>
    </font>
    <font>
      <sz val="29"/>
      <color theme="4" tint="-0.24994659260841701"/>
      <name val="Times New Roman"/>
      <family val="1"/>
    </font>
  </fonts>
  <fills count="34">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hair">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top style="medium">
        <color theme="4" tint="-0.24994659260841701"/>
      </top>
      <bottom/>
      <diagonal/>
    </border>
    <border>
      <left/>
      <right/>
      <top style="dotted">
        <color theme="4" tint="0.59996337778862885"/>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27" fillId="0" borderId="0" applyNumberFormat="0" applyFill="0" applyBorder="0" applyAlignment="0" applyProtection="0"/>
    <xf numFmtId="0" fontId="25" fillId="0" borderId="0" applyNumberFormat="0" applyFill="0" applyBorder="0" applyAlignment="0" applyProtection="0"/>
    <xf numFmtId="0" fontId="3" fillId="0" borderId="0" applyNumberFormat="0" applyFill="0" applyBorder="0" applyProtection="0">
      <alignment horizontal="left" vertical="center" indent="1"/>
    </xf>
    <xf numFmtId="0" fontId="26" fillId="0" borderId="0" applyNumberFormat="0" applyFill="0" applyBorder="0" applyAlignment="0" applyProtection="0"/>
    <xf numFmtId="0" fontId="2" fillId="0" borderId="0" applyNumberForma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6" applyNumberFormat="0" applyAlignment="0" applyProtection="0"/>
    <xf numFmtId="0" fontId="17" fillId="7" borderId="7" applyNumberFormat="0" applyAlignment="0" applyProtection="0"/>
    <xf numFmtId="0" fontId="18" fillId="7" borderId="6" applyNumberFormat="0" applyAlignment="0" applyProtection="0"/>
    <xf numFmtId="0" fontId="19" fillId="0" borderId="8" applyNumberFormat="0" applyFill="0" applyAlignment="0" applyProtection="0"/>
    <xf numFmtId="0" fontId="20" fillId="8" borderId="9" applyNumberFormat="0" applyAlignment="0" applyProtection="0"/>
    <xf numFmtId="0" fontId="21" fillId="0" borderId="0" applyNumberFormat="0" applyFill="0" applyBorder="0" applyAlignment="0" applyProtection="0"/>
    <xf numFmtId="0" fontId="12" fillId="9" borderId="10" applyNumberFormat="0" applyFon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1">
    <xf numFmtId="0" fontId="0" fillId="0" borderId="0" xfId="0">
      <alignment vertical="center"/>
    </xf>
    <xf numFmtId="0" fontId="25" fillId="0" borderId="0" xfId="2" applyAlignment="1">
      <alignment vertical="center"/>
    </xf>
    <xf numFmtId="0" fontId="0" fillId="0" borderId="0" xfId="0" applyAlignment="1">
      <alignment horizontal="left" vertical="center" indent="1"/>
    </xf>
    <xf numFmtId="0" fontId="26" fillId="0" borderId="0" xfId="4" applyAlignment="1">
      <alignment horizontal="right" vertical="center"/>
    </xf>
    <xf numFmtId="0" fontId="27" fillId="0" borderId="0" xfId="1" applyAlignment="1">
      <alignment horizontal="left" vertical="center" indent="1"/>
    </xf>
    <xf numFmtId="0" fontId="9" fillId="0" borderId="0" xfId="3" applyFont="1">
      <alignment horizontal="left" vertical="center" indent="1"/>
    </xf>
    <xf numFmtId="0" fontId="5" fillId="0" borderId="0" xfId="0" applyFont="1">
      <alignment vertical="center"/>
    </xf>
    <xf numFmtId="0" fontId="9" fillId="0" borderId="0" xfId="3" applyFont="1" applyAlignment="1">
      <alignment horizontal="left" vertical="center"/>
    </xf>
    <xf numFmtId="0" fontId="9" fillId="0" borderId="0" xfId="3" applyFont="1" applyAlignment="1">
      <alignment horizontal="right" vertical="center" indent="1"/>
    </xf>
    <xf numFmtId="0" fontId="7" fillId="0" borderId="0" xfId="0" applyFont="1" applyBorder="1" applyAlignment="1">
      <alignment horizontal="left" vertical="center" wrapText="1" indent="1"/>
    </xf>
    <xf numFmtId="0" fontId="5" fillId="0" borderId="0" xfId="0" applyFont="1" applyBorder="1" applyAlignment="1">
      <alignment horizontal="left" vertical="center" wrapText="1" indent="1"/>
    </xf>
    <xf numFmtId="0" fontId="4" fillId="0" borderId="0" xfId="0" applyFont="1" applyBorder="1" applyAlignment="1">
      <alignment horizontal="left" vertical="center" wrapText="1" indent="1"/>
    </xf>
    <xf numFmtId="0" fontId="10" fillId="0" borderId="0" xfId="0" applyFont="1" applyFill="1" applyBorder="1" applyAlignment="1">
      <alignment horizontal="left" vertical="center" indent="1"/>
    </xf>
    <xf numFmtId="0" fontId="10" fillId="0" borderId="0" xfId="0" applyFont="1" applyFill="1" applyBorder="1">
      <alignment vertical="center"/>
    </xf>
    <xf numFmtId="0" fontId="10" fillId="2" borderId="0" xfId="0" applyFont="1" applyFill="1" applyBorder="1" applyAlignment="1">
      <alignment horizontal="left" vertical="center" indent="1"/>
    </xf>
    <xf numFmtId="0" fontId="10" fillId="2" borderId="0" xfId="0" applyFont="1" applyFill="1" applyBorder="1">
      <alignment vertical="center"/>
    </xf>
    <xf numFmtId="0" fontId="11" fillId="2" borderId="0" xfId="0" applyFont="1" applyFill="1" applyBorder="1" applyAlignment="1">
      <alignment horizontal="left" vertical="center" indent="1"/>
    </xf>
    <xf numFmtId="0" fontId="11" fillId="2" borderId="0" xfId="0" applyFont="1" applyFill="1" applyBorder="1">
      <alignment vertical="center"/>
    </xf>
    <xf numFmtId="0" fontId="5" fillId="0" borderId="4" xfId="0" applyFont="1" applyFill="1" applyBorder="1">
      <alignment vertical="center"/>
    </xf>
    <xf numFmtId="0" fontId="5" fillId="0" borderId="4" xfId="0" applyFont="1" applyFill="1" applyBorder="1" applyAlignment="1">
      <alignment horizontal="right" vertical="center"/>
    </xf>
    <xf numFmtId="0" fontId="10" fillId="0" borderId="5" xfId="0" applyFont="1" applyFill="1" applyBorder="1" applyAlignment="1">
      <alignment horizontal="left" vertical="center" indent="1"/>
    </xf>
    <xf numFmtId="0" fontId="10" fillId="0" borderId="5" xfId="0" applyFont="1" applyFill="1" applyBorder="1">
      <alignment vertical="center"/>
    </xf>
    <xf numFmtId="0" fontId="9" fillId="0" borderId="0" xfId="3" applyFont="1" applyFill="1" applyBorder="1" applyAlignment="1">
      <alignment horizontal="left" vertical="center" indent="1"/>
    </xf>
    <xf numFmtId="166" fontId="0" fillId="0" borderId="0" xfId="0" applyNumberFormat="1" applyAlignment="1">
      <alignment horizontal="right" vertical="center" indent="1"/>
    </xf>
    <xf numFmtId="166" fontId="11" fillId="2" borderId="0" xfId="0" applyNumberFormat="1" applyFont="1" applyFill="1" applyBorder="1" applyAlignment="1">
      <alignment horizontal="right" vertical="center" indent="1"/>
    </xf>
    <xf numFmtId="0" fontId="7"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0" fillId="0" borderId="0" xfId="0" applyAlignment="1">
      <alignment horizontal="center" vertical="center"/>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6" builtinId="3" customBuiltin="1"/>
    <cellStyle name="Comma [0]" xfId="7" builtinId="6" customBuiltin="1"/>
    <cellStyle name="Currency" xfId="8" builtinId="4" customBuiltin="1"/>
    <cellStyle name="Currency [0]" xfId="9" builtinId="7" customBuiltin="1"/>
    <cellStyle name="Explanatory Text" xfId="21" builtinId="53" customBuiltin="1"/>
    <cellStyle name="Good" xfId="11" builtinId="26" customBuiltin="1"/>
    <cellStyle name="Heading 1" xfId="2" builtinId="16" customBuiltin="1"/>
    <cellStyle name="Heading 2" xfId="3" builtinId="17" customBuiltin="1"/>
    <cellStyle name="Heading 3" xfId="5" builtinId="18" customBuiltin="1"/>
    <cellStyle name="Heading 4" xfId="4"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10" builtinId="5" customBuiltin="1"/>
    <cellStyle name="Title" xfId="1" builtinId="15" customBuiltin="1"/>
    <cellStyle name="Total" xfId="22" builtinId="25" customBuiltin="1"/>
    <cellStyle name="Warning Text" xfId="19" builtinId="11" customBuiltin="1"/>
  </cellStyles>
  <dxfs count="75">
    <dxf>
      <border outline="0">
        <top style="medium">
          <color theme="4" tint="-0.24994659260841701"/>
        </top>
      </border>
    </dxf>
    <dxf>
      <font>
        <b/>
        <i val="0"/>
        <strike val="0"/>
        <condense val="0"/>
        <extend val="0"/>
        <outline val="0"/>
        <shadow val="0"/>
        <u val="none"/>
        <vertAlign val="baseline"/>
        <sz val="9"/>
        <color theme="4" tint="-0.499984740745262"/>
        <name val="Arial"/>
        <scheme val="minor"/>
      </font>
      <fill>
        <patternFill patternType="none">
          <fgColor indexed="64"/>
          <bgColor indexed="65"/>
        </patternFill>
      </fill>
      <alignment horizontal="left" vertical="center" textRotation="0" wrapText="0" indent="1" justifyLastLine="0" shrinkToFit="0" readingOrder="0"/>
    </dxf>
    <dxf>
      <border outline="0">
        <top style="medium">
          <color theme="4" tint="-0.24994659260841701"/>
        </top>
      </border>
    </dxf>
    <dxf>
      <font>
        <b/>
        <i val="0"/>
        <strike val="0"/>
        <condense val="0"/>
        <extend val="0"/>
        <outline val="0"/>
        <shadow val="0"/>
        <u val="none"/>
        <vertAlign val="baseline"/>
        <sz val="9"/>
        <color theme="4" tint="-0.499984740745262"/>
        <name val="Arial"/>
        <scheme val="minor"/>
      </font>
      <fill>
        <patternFill patternType="none">
          <fgColor indexed="64"/>
          <bgColor indexed="65"/>
        </patternFill>
      </fill>
      <alignment horizontal="left" vertical="center" textRotation="0" wrapText="0" indent="1" justifyLastLine="0" shrinkToFit="0" readingOrder="0"/>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dxf>
    <dxf>
      <numFmt numFmtId="166" formatCode="#,##0.00\ &quot;₫&quot;"/>
      <alignment horizontal="righ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sz val="9"/>
        <color theme="4" tint="-0.499984740745262"/>
        <name val="Arial"/>
        <scheme val="minor"/>
      </font>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border>
        <left style="dotted">
          <color theme="4" tint="0.59996337778862885"/>
        </left>
      </border>
    </dxf>
    <dxf>
      <fill>
        <patternFill>
          <bgColor theme="0" tint="-4.9989318521683403E-2"/>
        </patternFill>
      </fill>
    </dxf>
    <dxf>
      <border diagonalUp="0" diagonalDown="0">
        <left style="dotted">
          <color theme="4" tint="0.59996337778862885"/>
        </left>
        <right/>
        <top/>
        <bottom/>
        <vertical/>
        <horizontal/>
      </border>
    </dxf>
    <dxf>
      <font>
        <b/>
        <i val="0"/>
        <color theme="1" tint="0.34998626667073579"/>
      </font>
      <border diagonalUp="0" diagonalDown="0">
        <left/>
        <right/>
        <top style="dotted">
          <color theme="4" tint="0.59996337778862885"/>
        </top>
        <bottom style="dotted">
          <color theme="4" tint="0.59996337778862885"/>
        </bottom>
        <vertical/>
        <horizontal/>
      </border>
    </dxf>
    <dxf>
      <font>
        <b val="0"/>
        <i val="0"/>
        <color theme="4" tint="-0.499984740745262"/>
      </font>
      <fill>
        <patternFill patternType="none">
          <fgColor indexed="64"/>
          <bgColor auto="1"/>
        </patternFill>
      </fill>
      <border diagonalUp="0" diagonalDown="0">
        <left/>
        <right/>
        <top style="medium">
          <color theme="4" tint="-0.24994659260841701"/>
        </top>
        <bottom style="dotted">
          <color theme="4" tint="0.59996337778862885"/>
        </bottom>
        <vertical/>
        <horizontal/>
      </border>
    </dxf>
    <dxf>
      <font>
        <b val="0"/>
        <i val="0"/>
        <color theme="1" tint="0.34998626667073579"/>
      </font>
      <fill>
        <patternFill patternType="none">
          <bgColor auto="1"/>
        </patternFill>
      </fill>
      <border diagonalUp="0" diagonalDown="0">
        <left/>
        <right/>
        <top/>
        <bottom/>
        <vertical/>
        <horizontal/>
      </border>
    </dxf>
  </dxfs>
  <tableStyles count="1" defaultTableStyle="Chi phí khởi nghiệp" defaultPivotStyle="PivotStyleLight16">
    <tableStyle name="Chi phí khởi nghiệp" pivot="0" count="6" xr9:uid="{00000000-0011-0000-FFFF-FFFF00000000}">
      <tableStyleElement type="wholeTable" dxfId="74"/>
      <tableStyleElement type="headerRow" dxfId="73"/>
      <tableStyleElement type="totalRow" dxfId="72"/>
      <tableStyleElement type="lastColumn" dxfId="71"/>
      <tableStyleElement type="secondRowStripe" dxfId="70"/>
      <tableStyleElement type="lastTotalCell" dxfId="6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Khoản_đầu_tư_của_chủ_đầu_tư" displayName="Khoản_đầu_tư_của_chủ_đầu_tư" ref="B64:D69" totalsRowCount="1" headerRowDxfId="68">
  <tableColumns count="3">
    <tableColumn id="1" xr3:uid="{00000000-0010-0000-0000-000001000000}" name="KHOẢN ĐẦU TƯ CỦA CÁC CHỦ SỞ HỮU (TÊN &amp; % SỞ HỮU)" totalsRowLabel="Tổng" dataDxfId="67" totalsRowDxfId="66"/>
    <tableColumn id="3" xr3:uid="{00000000-0010-0000-0000-000003000000}" name=" "/>
    <tableColumn id="2" xr3:uid="{00000000-0010-0000-0000-000002000000}" name="SỐ TIỀN" totalsRowFunction="sum" dataDxfId="65" totalsRowDxfId="64"/>
  </tableColumns>
  <tableStyleInfo name="Chi phí khởi nghiệp" showFirstColumn="0" showLastColumn="1" showRowStripes="1" showColumnStripes="0"/>
  <extLst>
    <ext xmlns:x14="http://schemas.microsoft.com/office/spreadsheetml/2009/9/main" uri="{504A1905-F514-4f6f-8877-14C23A59335A}">
      <x14:table altTextSummary="Nhập Tên chủ đầu tư, Phần trăm sở hữu và số tiền vào bảng này"/>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9000000}" name="Khoản_vay_ngân_hàng" displayName="Khoản_vay_ngân_hàng" ref="B71:D76" totalsRowCount="1" headerRowDxfId="23">
  <tableColumns count="3">
    <tableColumn id="1" xr3:uid="{00000000-0010-0000-0900-000001000000}" name="KHOẢN VAY NGÂN HÀNG" totalsRowLabel="Tổng" dataDxfId="22" totalsRowDxfId="21"/>
    <tableColumn id="3" xr3:uid="{00000000-0010-0000-0900-000003000000}" name=" "/>
    <tableColumn id="2" xr3:uid="{00000000-0010-0000-0900-000002000000}" name="SỐ TIỀN" totalsRowFunction="sum" dataDxfId="20" totalsRowDxfId="19"/>
  </tableColumns>
  <tableStyleInfo name="Chi phí khởi nghiệp" showFirstColumn="0" showLastColumn="1" showRowStripes="1" showColumnStripes="0"/>
  <extLst>
    <ext xmlns:x14="http://schemas.microsoft.com/office/spreadsheetml/2009/9/main" uri="{504A1905-F514-4f6f-8877-14C23A59335A}">
      <x14:table altTextSummary="Nhập Khoản vay ngân hàng và số tiền vào bảng này"/>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A000000}" name="Khoản_vay_khác" displayName="Khoản_vay_khác" ref="B78:D81" totalsRowCount="1" headerRowDxfId="18">
  <tableColumns count="3">
    <tableColumn id="1" xr3:uid="{00000000-0010-0000-0A00-000001000000}" name="KHOẢN VAY KHÁC" totalsRowLabel="Tổng" dataDxfId="17" totalsRowDxfId="16"/>
    <tableColumn id="3" xr3:uid="{00000000-0010-0000-0A00-000003000000}" name=" "/>
    <tableColumn id="2" xr3:uid="{00000000-0010-0000-0A00-000002000000}" name="SỐ TIỀN" totalsRowFunction="sum" dataDxfId="15" totalsRowDxfId="14"/>
  </tableColumns>
  <tableStyleInfo name="Chi phí khởi nghiệp" showFirstColumn="0" showLastColumn="1" showRowStripes="1" showColumnStripes="0"/>
  <extLst>
    <ext xmlns:x14="http://schemas.microsoft.com/office/spreadsheetml/2009/9/main" uri="{504A1905-F514-4f6f-8877-14C23A59335A}">
      <x14:table altTextSummary="Nhập Khoản vay khác và số tiền vào bảng này"/>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Nguồn_vốn" displayName="Nguồn_vốn" ref="B86:D90" totalsRowCount="1" headerRowDxfId="13">
  <tableColumns count="3">
    <tableColumn id="1" xr3:uid="{00000000-0010-0000-0B00-000001000000}" name="NGUỒN VỐN" totalsRowLabel="Tổng" dataDxfId="12" totalsRowDxfId="11"/>
    <tableColumn id="3" xr3:uid="{00000000-0010-0000-0B00-000003000000}" name=" "/>
    <tableColumn id="2" xr3:uid="{00000000-0010-0000-0B00-000002000000}" name="TỔNG" totalsRowFunction="sum" dataDxfId="10" totalsRowDxfId="9"/>
  </tableColumns>
  <tableStyleInfo name="Chi phí khởi nghiệp" showFirstColumn="0" showLastColumn="1" showRowStripes="1" showColumnStripes="0"/>
  <extLst>
    <ext xmlns:x14="http://schemas.microsoft.com/office/spreadsheetml/2009/9/main" uri="{504A1905-F514-4f6f-8877-14C23A59335A}">
      <x14:table altTextSummary="Các mục trong phần Nguồn vốn và Tổng sẽ được cập nhật tự động trong bảng này"/>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Chi_phí_khởi_nghiệp" displayName="Chi_phí_khởi_nghiệp" ref="B92:D102" totalsRowCount="1" headerRowDxfId="8">
  <tableColumns count="3">
    <tableColumn id="1" xr3:uid="{00000000-0010-0000-0C00-000001000000}" name="CHI PHÍ KHỞI NGHIỆP" totalsRowLabel="Tổng" dataDxfId="7" totalsRowDxfId="6"/>
    <tableColumn id="3" xr3:uid="{00000000-0010-0000-0C00-000003000000}" name=" "/>
    <tableColumn id="2" xr3:uid="{00000000-0010-0000-0C00-000002000000}" name="TỔNG" totalsRowFunction="sum" dataDxfId="5" totalsRowDxfId="4"/>
  </tableColumns>
  <tableStyleInfo name="Chi phí khởi nghiệp" showFirstColumn="0" showLastColumn="0" showRowStripes="1" showColumnStripes="0"/>
  <extLst>
    <ext xmlns:x14="http://schemas.microsoft.com/office/spreadsheetml/2009/9/main" uri="{504A1905-F514-4f6f-8877-14C23A59335A}">
      <x14:table altTextSummary="Các mục trong phần Chi phí khởi nghiệp và Tổng sẽ được cập nhật tự động trong bảng này"/>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Chủ_sở_hữu" displayName="Chủ_sở_hữu" ref="B112:B115" totalsRowShown="0" headerRowDxfId="3" tableBorderDxfId="2">
  <autoFilter ref="B112:B115" xr:uid="{00000000-0009-0000-0100-00000F000000}">
    <filterColumn colId="0" hiddenButton="1"/>
  </autoFilter>
  <tableColumns count="1">
    <tableColumn id="1" xr3:uid="{00000000-0010-0000-0D00-000001000000}" name="CHỦ SỞ HỮU"/>
  </tableColumns>
  <tableStyleInfo name="Chi phí khởi nghiệp" showFirstColumn="0" showLastColumn="0" showRowStripes="0" showColumnStripes="0"/>
  <extLst>
    <ext xmlns:x14="http://schemas.microsoft.com/office/spreadsheetml/2009/9/main" uri="{504A1905-F514-4f6f-8877-14C23A59335A}">
      <x14:table altTextSummary="Nhập Tên chủ sở hữu vào bảng này"/>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E000000}" name="Người_bảo_đảm" displayName="Người_bảo_đảm" ref="B117:B120" totalsRowShown="0" headerRowDxfId="1" tableBorderDxfId="0">
  <autoFilter ref="B117:B120" xr:uid="{00000000-0009-0000-0100-000012000000}">
    <filterColumn colId="0" hiddenButton="1"/>
  </autoFilter>
  <tableColumns count="1">
    <tableColumn id="1" xr3:uid="{00000000-0010-0000-0E00-000001000000}" name="NGƯỜI BẢO LÃNH KHOẢN VAY (KHÔNG PHẢI CHỦ SỞ HỮU)"/>
  </tableColumns>
  <tableStyleInfo name="Chi phí khởi nghiệp" showFirstColumn="0" showLastColumn="0" showRowStripes="0" showColumnStripes="0"/>
  <extLst>
    <ext xmlns:x14="http://schemas.microsoft.com/office/spreadsheetml/2009/9/main" uri="{504A1905-F514-4f6f-8877-14C23A59335A}">
      <x14:table altTextSummary="Nhập Tên người bảo đảm cho khoản vay không phải chủ sở hữu vào bảng này"/>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Bất_động_sản" displayName="Bất_động_sản" ref="B5:D10" totalsRowCount="1" headerRowDxfId="63">
  <tableColumns count="3">
    <tableColumn id="1" xr3:uid="{00000000-0010-0000-0100-000001000000}" name="NHÀ XƯỞNG/BẤT ĐỘNG SẢN" totalsRowLabel="Tổng" dataDxfId="62" totalsRowDxfId="61"/>
    <tableColumn id="3" xr3:uid="{00000000-0010-0000-0100-000003000000}" name=" "/>
    <tableColumn id="2" xr3:uid="{00000000-0010-0000-0100-000002000000}" name="SỐ TIỀN" totalsRowFunction="sum" dataDxfId="60" totalsRowDxfId="59"/>
  </tableColumns>
  <tableStyleInfo name="Chi phí khởi nghiệp" showFirstColumn="0" showLastColumn="1" showRowStripes="1" showColumnStripes="0"/>
  <extLst>
    <ext xmlns:x14="http://schemas.microsoft.com/office/spreadsheetml/2009/9/main" uri="{504A1905-F514-4f6f-8877-14C23A59335A}">
      <x14:table altTextSummary="Nhập các mục trong phần Bất động sản và Số tiền vào bảng này"/>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Cải_tạo" displayName="Cải_tạo" ref="B12:D17" totalsRowCount="1" headerRowDxfId="58">
  <tableColumns count="3">
    <tableColumn id="1" xr3:uid="{00000000-0010-0000-0200-000001000000}" name="CẢI TẠO TÀI SẢN THUÊ" totalsRowLabel="Tổng" dataDxfId="57" totalsRowDxfId="56"/>
    <tableColumn id="3" xr3:uid="{00000000-0010-0000-0200-000003000000}" name=" "/>
    <tableColumn id="2" xr3:uid="{00000000-0010-0000-0200-000002000000}" name="SỐ TIỀN" totalsRowFunction="sum" dataDxfId="55" totalsRowDxfId="54"/>
  </tableColumns>
  <tableStyleInfo name="Chi phí khởi nghiệp" showFirstColumn="0" showLastColumn="1" showRowStripes="1" showColumnStripes="0"/>
  <extLst>
    <ext xmlns:x14="http://schemas.microsoft.com/office/spreadsheetml/2009/9/main" uri="{504A1905-F514-4f6f-8877-14C23A59335A}">
      <x14:table altTextSummary="Nhập nội dung Cải tạo tài sản thuê và Số tiền vào bảng này"/>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Vốn" displayName="Vốn" ref="B19:D25" totalsRowCount="1" headerRowDxfId="53">
  <tableColumns count="3">
    <tableColumn id="1" xr3:uid="{00000000-0010-0000-0300-000001000000}" name="DANH SÁCH THIẾT BỊ SẢN XUẤT" totalsRowLabel="Tổng" dataDxfId="52" totalsRowDxfId="51"/>
    <tableColumn id="3" xr3:uid="{00000000-0010-0000-0300-000003000000}" name=" "/>
    <tableColumn id="2" xr3:uid="{00000000-0010-0000-0300-000002000000}" name="SỐ TIỀN" totalsRowFunction="sum" dataDxfId="50" totalsRowDxfId="49"/>
  </tableColumns>
  <tableStyleInfo name="Chi phí khởi nghiệp" showFirstColumn="0" showLastColumn="1" showRowStripes="1" showColumnStripes="0"/>
  <extLst>
    <ext xmlns:x14="http://schemas.microsoft.com/office/spreadsheetml/2009/9/main" uri="{504A1905-F514-4f6f-8877-14C23A59335A}">
      <x14:table altTextSummary="Nhập Danh sách thiết bị sản xuất và Số tiền vào bảng này"/>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Chi_phí_quản_trị" displayName="Chi_phí_quản_trị" ref="B27:D34" totalsRowCount="1" headerRowDxfId="48">
  <tableColumns count="3">
    <tableColumn id="1" xr3:uid="{00000000-0010-0000-0400-000001000000}" name="CHI PHÍ ĐỊA ĐIỂM VÀ QUẢN TRỊ" totalsRowLabel="Tổng" dataDxfId="47" totalsRowDxfId="46"/>
    <tableColumn id="3" xr3:uid="{00000000-0010-0000-0400-000003000000}" name=" "/>
    <tableColumn id="2" xr3:uid="{00000000-0010-0000-0400-000002000000}" name="SỐ TIỀN" totalsRowFunction="sum" dataDxfId="45" totalsRowDxfId="44"/>
  </tableColumns>
  <tableStyleInfo name="Chi phí khởi nghiệp" showFirstColumn="0" showLastColumn="1" showRowStripes="1" showColumnStripes="0"/>
  <extLst>
    <ext xmlns:x14="http://schemas.microsoft.com/office/spreadsheetml/2009/9/main" uri="{504A1905-F514-4f6f-8877-14C23A59335A}">
      <x14:table altTextSummary="Nhập các mục trong Chi phí địa điểm và quản trị cũng như Số tiền vào bảng này"/>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Hàng_tồn_kho_đầu_kỳ" displayName="Hàng_tồn_kho_đầu_kỳ" ref="B36:D42" totalsRowCount="1" headerRowDxfId="43">
  <tableColumns count="3">
    <tableColumn id="1" xr3:uid="{00000000-0010-0000-0500-000001000000}" name="HÀNG TỒN KHO ĐẦU KỲ" totalsRowLabel="Tổng" dataDxfId="42" totalsRowDxfId="41"/>
    <tableColumn id="3" xr3:uid="{00000000-0010-0000-0500-000003000000}" name=" "/>
    <tableColumn id="2" xr3:uid="{00000000-0010-0000-0500-000002000000}" name="SỐ TIỀN" totalsRowFunction="sum" dataDxfId="40" totalsRowDxfId="39"/>
  </tableColumns>
  <tableStyleInfo name="Chi phí khởi nghiệp" showFirstColumn="0" showLastColumn="1" showRowStripes="1" showColumnStripes="0"/>
  <extLst>
    <ext xmlns:x14="http://schemas.microsoft.com/office/spreadsheetml/2009/9/main" uri="{504A1905-F514-4f6f-8877-14C23A59335A}">
      <x14:table altTextSummary="Nhập các mục trong phần Hàng tồn kho đầu kỳ và Số tiền vào bảng này"/>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Chi_phí_quảng_bá" displayName="Chi_phí_quảng_bá" ref="B44:D50" totalsRowCount="1" headerRowDxfId="38">
  <tableColumns count="3">
    <tableColumn id="1" xr3:uid="{00000000-0010-0000-0600-000001000000}" name="CHI PHÍ QUẢNG CÁO VÀ QUẢNG BÁ" totalsRowLabel="Tổng" dataDxfId="37" totalsRowDxfId="36"/>
    <tableColumn id="3" xr3:uid="{00000000-0010-0000-0600-000003000000}" name=" "/>
    <tableColumn id="2" xr3:uid="{00000000-0010-0000-0600-000002000000}" name="SỐ TIỀN" totalsRowFunction="sum" dataDxfId="35" totalsRowDxfId="34"/>
  </tableColumns>
  <tableStyleInfo name="Chi phí khởi nghiệp" showFirstColumn="0" showLastColumn="1" showRowStripes="1" showColumnStripes="0"/>
  <extLst>
    <ext xmlns:x14="http://schemas.microsoft.com/office/spreadsheetml/2009/9/main" uri="{504A1905-F514-4f6f-8877-14C23A59335A}">
      <x14:table altTextSummary="Nhập các mục trong Chi phí quảng cáo và quảng bá cũng như Số tiền vào bảng này"/>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Chi_phí_khác" displayName="Chi_phí_khác" ref="B52:D55" totalsRowCount="1" headerRowDxfId="33">
  <tableColumns count="3">
    <tableColumn id="1" xr3:uid="{00000000-0010-0000-0700-000001000000}" name="CHI PHÍ KHÁC" totalsRowLabel="Tổng" dataDxfId="32" totalsRowDxfId="31"/>
    <tableColumn id="3" xr3:uid="{00000000-0010-0000-0700-000003000000}" name=" "/>
    <tableColumn id="2" xr3:uid="{00000000-0010-0000-0700-000002000000}" name="SỐ TIỀN" totalsRowFunction="sum" dataDxfId="30" totalsRowDxfId="29"/>
  </tableColumns>
  <tableStyleInfo name="Chi phí khởi nghiệp" showFirstColumn="0" showLastColumn="1" showRowStripes="1" showColumnStripes="0"/>
  <extLst>
    <ext xmlns:x14="http://schemas.microsoft.com/office/spreadsheetml/2009/9/main" uri="{504A1905-F514-4f6f-8877-14C23A59335A}">
      <x14:table altTextSummary="Nhập các mục trong phần Chi phí khác và Số tiền vào bảng này"/>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8000000}" name="Tài_sản_thế_chấp" displayName="Tài_sản_thế_chấp" ref="B105:D110" totalsRowCount="1" headerRowDxfId="28">
  <tableColumns count="3">
    <tableColumn id="1" xr3:uid="{00000000-0010-0000-0800-000001000000}" name="TÀI SẢN THẾ CHẤP CHO KHOẢN VAY" totalsRowLabel="Tổng" dataDxfId="27" totalsRowDxfId="26"/>
    <tableColumn id="3" xr3:uid="{00000000-0010-0000-0800-000003000000}" name="MÔ TẢ"/>
    <tableColumn id="2" xr3:uid="{00000000-0010-0000-0800-000002000000}" name="GIÁ TRỊ" totalsRowFunction="sum" dataDxfId="25" totalsRowDxfId="24"/>
  </tableColumns>
  <tableStyleInfo name="Chi phí khởi nghiệp" showFirstColumn="0" showLastColumn="0" showRowStripes="1" showColumnStripes="0"/>
  <extLst>
    <ext xmlns:x14="http://schemas.microsoft.com/office/spreadsheetml/2009/9/main" uri="{504A1905-F514-4f6f-8877-14C23A59335A}">
      <x14:table altTextSummary="Nhập Tài sản thế chấp cho khoản vay, Mô tả và Giá trị vào bảng này"/>
    </ext>
  </extLst>
</table>
</file>

<file path=xl/theme/theme1.xml><?xml version="1.0" encoding="utf-8"?>
<a:theme xmlns:a="http://schemas.openxmlformats.org/drawingml/2006/main" name="Office Theme">
  <a:themeElements>
    <a:clrScheme name="Startup Expenses">
      <a:dk1>
        <a:srgbClr val="000000"/>
      </a:dk1>
      <a:lt1>
        <a:srgbClr val="FFFFFF"/>
      </a:lt1>
      <a:dk2>
        <a:srgbClr val="000000"/>
      </a:dk2>
      <a:lt2>
        <a:srgbClr val="FFFFFF"/>
      </a:lt2>
      <a:accent1>
        <a:srgbClr val="94AC6C"/>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Startup Expense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D120"/>
  <sheetViews>
    <sheetView showGridLines="0" tabSelected="1" zoomScaleNormal="100" zoomScaleSheetLayoutView="100" workbookViewId="0"/>
  </sheetViews>
  <sheetFormatPr defaultRowHeight="21" customHeight="1" x14ac:dyDescent="0.2"/>
  <cols>
    <col min="1" max="1" width="2.5703125" customWidth="1"/>
    <col min="2" max="2" width="50.140625" customWidth="1"/>
    <col min="3" max="3" width="36.5703125" customWidth="1"/>
    <col min="4" max="4" width="22.7109375" customWidth="1"/>
  </cols>
  <sheetData>
    <row r="1" spans="1:4" ht="41.25" customHeight="1" x14ac:dyDescent="0.2">
      <c r="A1" s="4" t="s">
        <v>0</v>
      </c>
      <c r="D1" s="3" t="s">
        <v>82</v>
      </c>
    </row>
    <row r="2" spans="1:4" ht="170.1" customHeight="1" x14ac:dyDescent="0.2">
      <c r="B2" s="25" t="s">
        <v>1</v>
      </c>
      <c r="C2" s="26"/>
      <c r="D2" s="27"/>
    </row>
    <row r="3" spans="1:4" ht="9.9499999999999993" customHeight="1" x14ac:dyDescent="0.2">
      <c r="B3" s="9"/>
      <c r="C3" s="11"/>
      <c r="D3" s="11"/>
    </row>
    <row r="4" spans="1:4" ht="21" customHeight="1" x14ac:dyDescent="0.2">
      <c r="B4" s="1" t="s">
        <v>0</v>
      </c>
    </row>
    <row r="5" spans="1:4" ht="21" customHeight="1" x14ac:dyDescent="0.2">
      <c r="B5" s="5" t="s">
        <v>2</v>
      </c>
      <c r="C5" s="6" t="s">
        <v>80</v>
      </c>
      <c r="D5" s="8" t="s">
        <v>83</v>
      </c>
    </row>
    <row r="6" spans="1:4" ht="21" customHeight="1" x14ac:dyDescent="0.2">
      <c r="B6" s="2" t="s">
        <v>3</v>
      </c>
      <c r="D6" s="23">
        <v>0</v>
      </c>
    </row>
    <row r="7" spans="1:4" ht="21" customHeight="1" x14ac:dyDescent="0.2">
      <c r="B7" s="2" t="s">
        <v>4</v>
      </c>
      <c r="D7" s="23">
        <v>0</v>
      </c>
    </row>
    <row r="8" spans="1:4" ht="21" customHeight="1" x14ac:dyDescent="0.2">
      <c r="B8" s="2" t="s">
        <v>5</v>
      </c>
      <c r="D8" s="23">
        <v>0</v>
      </c>
    </row>
    <row r="9" spans="1:4" ht="21" customHeight="1" x14ac:dyDescent="0.2">
      <c r="B9" s="2" t="s">
        <v>6</v>
      </c>
      <c r="D9" s="23">
        <v>0</v>
      </c>
    </row>
    <row r="10" spans="1:4" ht="21" customHeight="1" x14ac:dyDescent="0.2">
      <c r="B10" s="2" t="s">
        <v>7</v>
      </c>
      <c r="D10" s="23">
        <f>SUBTOTAL(109,Bất_động_sản[SỐ TIỀN])</f>
        <v>0</v>
      </c>
    </row>
    <row r="11" spans="1:4" ht="21" customHeight="1" x14ac:dyDescent="0.2">
      <c r="B11" s="28"/>
      <c r="C11" s="28"/>
      <c r="D11" s="28"/>
    </row>
    <row r="12" spans="1:4" ht="21" customHeight="1" x14ac:dyDescent="0.2">
      <c r="B12" s="5" t="s">
        <v>8</v>
      </c>
      <c r="C12" s="6" t="s">
        <v>80</v>
      </c>
      <c r="D12" s="8" t="s">
        <v>83</v>
      </c>
    </row>
    <row r="13" spans="1:4" ht="21" customHeight="1" x14ac:dyDescent="0.2">
      <c r="B13" s="2" t="s">
        <v>9</v>
      </c>
      <c r="D13" s="23">
        <v>0</v>
      </c>
    </row>
    <row r="14" spans="1:4" ht="21" customHeight="1" x14ac:dyDescent="0.2">
      <c r="B14" s="2" t="s">
        <v>10</v>
      </c>
      <c r="D14" s="23">
        <v>0</v>
      </c>
    </row>
    <row r="15" spans="1:4" ht="21" customHeight="1" x14ac:dyDescent="0.2">
      <c r="B15" s="2" t="s">
        <v>11</v>
      </c>
      <c r="D15" s="23">
        <v>0</v>
      </c>
    </row>
    <row r="16" spans="1:4" ht="21" customHeight="1" x14ac:dyDescent="0.2">
      <c r="B16" s="2" t="s">
        <v>12</v>
      </c>
      <c r="D16" s="23">
        <v>0</v>
      </c>
    </row>
    <row r="17" spans="2:4" ht="21" customHeight="1" x14ac:dyDescent="0.2">
      <c r="B17" s="2" t="s">
        <v>7</v>
      </c>
      <c r="D17" s="23">
        <f>SUBTOTAL(109,Cải_tạo[SỐ TIỀN])</f>
        <v>0</v>
      </c>
    </row>
    <row r="18" spans="2:4" ht="21" customHeight="1" x14ac:dyDescent="0.2">
      <c r="B18" s="28"/>
      <c r="C18" s="28"/>
      <c r="D18" s="28"/>
    </row>
    <row r="19" spans="2:4" ht="21" customHeight="1" x14ac:dyDescent="0.2">
      <c r="B19" s="5" t="s">
        <v>13</v>
      </c>
      <c r="C19" s="6" t="s">
        <v>80</v>
      </c>
      <c r="D19" s="8" t="s">
        <v>83</v>
      </c>
    </row>
    <row r="20" spans="2:4" ht="21" customHeight="1" x14ac:dyDescent="0.2">
      <c r="B20" s="2" t="s">
        <v>14</v>
      </c>
      <c r="D20" s="23">
        <v>0</v>
      </c>
    </row>
    <row r="21" spans="2:4" ht="21" customHeight="1" x14ac:dyDescent="0.2">
      <c r="B21" s="2" t="s">
        <v>15</v>
      </c>
      <c r="D21" s="23">
        <v>0</v>
      </c>
    </row>
    <row r="22" spans="2:4" ht="21" customHeight="1" x14ac:dyDescent="0.2">
      <c r="B22" s="2" t="s">
        <v>16</v>
      </c>
      <c r="D22" s="23">
        <v>0</v>
      </c>
    </row>
    <row r="23" spans="2:4" ht="21" customHeight="1" x14ac:dyDescent="0.2">
      <c r="B23" s="2" t="s">
        <v>17</v>
      </c>
      <c r="D23" s="23">
        <v>0</v>
      </c>
    </row>
    <row r="24" spans="2:4" ht="21" customHeight="1" x14ac:dyDescent="0.2">
      <c r="B24" s="2" t="s">
        <v>6</v>
      </c>
      <c r="D24" s="23">
        <v>0</v>
      </c>
    </row>
    <row r="25" spans="2:4" ht="21" customHeight="1" x14ac:dyDescent="0.2">
      <c r="B25" s="2" t="s">
        <v>7</v>
      </c>
      <c r="D25" s="23">
        <f>SUBTOTAL(109,Vốn[SỐ TIỀN])</f>
        <v>0</v>
      </c>
    </row>
    <row r="26" spans="2:4" ht="21" customHeight="1" x14ac:dyDescent="0.2">
      <c r="B26" s="28"/>
      <c r="C26" s="28"/>
      <c r="D26" s="28"/>
    </row>
    <row r="27" spans="2:4" ht="21" customHeight="1" x14ac:dyDescent="0.2">
      <c r="B27" s="5" t="s">
        <v>18</v>
      </c>
      <c r="C27" s="6" t="s">
        <v>80</v>
      </c>
      <c r="D27" s="8" t="s">
        <v>83</v>
      </c>
    </row>
    <row r="28" spans="2:4" ht="21" customHeight="1" x14ac:dyDescent="0.2">
      <c r="B28" s="2" t="s">
        <v>19</v>
      </c>
      <c r="D28" s="23">
        <v>0</v>
      </c>
    </row>
    <row r="29" spans="2:4" ht="21" customHeight="1" x14ac:dyDescent="0.2">
      <c r="B29" s="2" t="s">
        <v>20</v>
      </c>
      <c r="D29" s="23">
        <v>0</v>
      </c>
    </row>
    <row r="30" spans="2:4" ht="21" customHeight="1" x14ac:dyDescent="0.2">
      <c r="B30" s="2" t="s">
        <v>21</v>
      </c>
      <c r="D30" s="23">
        <v>0</v>
      </c>
    </row>
    <row r="31" spans="2:4" ht="21" customHeight="1" x14ac:dyDescent="0.2">
      <c r="B31" s="2" t="s">
        <v>22</v>
      </c>
      <c r="D31" s="23">
        <v>0</v>
      </c>
    </row>
    <row r="32" spans="2:4" ht="21" customHeight="1" x14ac:dyDescent="0.2">
      <c r="B32" s="2" t="s">
        <v>23</v>
      </c>
      <c r="D32" s="23">
        <v>0</v>
      </c>
    </row>
    <row r="33" spans="2:4" ht="21" customHeight="1" x14ac:dyDescent="0.2">
      <c r="B33" s="2" t="s">
        <v>6</v>
      </c>
      <c r="D33" s="23">
        <v>0</v>
      </c>
    </row>
    <row r="34" spans="2:4" ht="21" customHeight="1" x14ac:dyDescent="0.2">
      <c r="B34" s="2" t="s">
        <v>7</v>
      </c>
      <c r="D34" s="23">
        <f>SUBTOTAL(109,Chi_phí_quản_trị[SỐ TIỀN])</f>
        <v>0</v>
      </c>
    </row>
    <row r="35" spans="2:4" ht="21" customHeight="1" x14ac:dyDescent="0.2">
      <c r="B35" s="28"/>
      <c r="C35" s="28"/>
      <c r="D35" s="28"/>
    </row>
    <row r="36" spans="2:4" ht="21" customHeight="1" x14ac:dyDescent="0.2">
      <c r="B36" s="5" t="s">
        <v>24</v>
      </c>
      <c r="C36" s="6" t="s">
        <v>80</v>
      </c>
      <c r="D36" s="8" t="s">
        <v>83</v>
      </c>
    </row>
    <row r="37" spans="2:4" ht="21" customHeight="1" x14ac:dyDescent="0.2">
      <c r="B37" s="2" t="s">
        <v>25</v>
      </c>
      <c r="D37" s="23">
        <v>0</v>
      </c>
    </row>
    <row r="38" spans="2:4" ht="21" customHeight="1" x14ac:dyDescent="0.2">
      <c r="B38" s="2" t="s">
        <v>26</v>
      </c>
      <c r="D38" s="23">
        <v>0</v>
      </c>
    </row>
    <row r="39" spans="2:4" ht="21" customHeight="1" x14ac:dyDescent="0.2">
      <c r="B39" s="2" t="s">
        <v>27</v>
      </c>
      <c r="D39" s="23">
        <v>0</v>
      </c>
    </row>
    <row r="40" spans="2:4" ht="21" customHeight="1" x14ac:dyDescent="0.2">
      <c r="B40" s="2" t="s">
        <v>28</v>
      </c>
      <c r="D40" s="23">
        <v>0</v>
      </c>
    </row>
    <row r="41" spans="2:4" ht="21" customHeight="1" x14ac:dyDescent="0.2">
      <c r="B41" s="2" t="s">
        <v>29</v>
      </c>
      <c r="D41" s="23">
        <v>0</v>
      </c>
    </row>
    <row r="42" spans="2:4" ht="21" customHeight="1" x14ac:dyDescent="0.2">
      <c r="B42" s="2" t="s">
        <v>7</v>
      </c>
      <c r="D42" s="23">
        <f>SUBTOTAL(109,Hàng_tồn_kho_đầu_kỳ[SỐ TIỀN])</f>
        <v>0</v>
      </c>
    </row>
    <row r="43" spans="2:4" ht="21" customHeight="1" x14ac:dyDescent="0.2">
      <c r="B43" s="28"/>
      <c r="C43" s="28"/>
      <c r="D43" s="28"/>
    </row>
    <row r="44" spans="2:4" ht="21" customHeight="1" x14ac:dyDescent="0.2">
      <c r="B44" s="5" t="s">
        <v>30</v>
      </c>
      <c r="C44" s="6" t="s">
        <v>80</v>
      </c>
      <c r="D44" s="8" t="s">
        <v>83</v>
      </c>
    </row>
    <row r="45" spans="2:4" ht="21" customHeight="1" x14ac:dyDescent="0.2">
      <c r="B45" s="2" t="s">
        <v>31</v>
      </c>
      <c r="D45" s="23">
        <v>0</v>
      </c>
    </row>
    <row r="46" spans="2:4" ht="21" customHeight="1" x14ac:dyDescent="0.2">
      <c r="B46" s="2" t="s">
        <v>32</v>
      </c>
      <c r="D46" s="23">
        <v>0</v>
      </c>
    </row>
    <row r="47" spans="2:4" ht="21" customHeight="1" x14ac:dyDescent="0.2">
      <c r="B47" s="2" t="s">
        <v>33</v>
      </c>
      <c r="D47" s="23">
        <v>0</v>
      </c>
    </row>
    <row r="48" spans="2:4" ht="21" customHeight="1" x14ac:dyDescent="0.2">
      <c r="B48" s="2" t="s">
        <v>34</v>
      </c>
      <c r="D48" s="23">
        <v>0</v>
      </c>
    </row>
    <row r="49" spans="2:4" ht="21" customHeight="1" x14ac:dyDescent="0.2">
      <c r="B49" s="2" t="s">
        <v>35</v>
      </c>
      <c r="D49" s="23">
        <v>0</v>
      </c>
    </row>
    <row r="50" spans="2:4" ht="21" customHeight="1" x14ac:dyDescent="0.2">
      <c r="B50" s="2" t="s">
        <v>7</v>
      </c>
      <c r="D50" s="23">
        <f>SUBTOTAL(109,Chi_phí_quảng_bá[SỐ TIỀN])</f>
        <v>0</v>
      </c>
    </row>
    <row r="51" spans="2:4" ht="21" customHeight="1" x14ac:dyDescent="0.2">
      <c r="B51" s="28"/>
      <c r="C51" s="28"/>
      <c r="D51" s="28"/>
    </row>
    <row r="52" spans="2:4" ht="21" customHeight="1" x14ac:dyDescent="0.2">
      <c r="B52" s="5" t="s">
        <v>36</v>
      </c>
      <c r="C52" s="6" t="s">
        <v>80</v>
      </c>
      <c r="D52" s="8" t="s">
        <v>83</v>
      </c>
    </row>
    <row r="53" spans="2:4" ht="21" customHeight="1" x14ac:dyDescent="0.2">
      <c r="B53" s="2" t="s">
        <v>37</v>
      </c>
      <c r="D53" s="23">
        <v>0</v>
      </c>
    </row>
    <row r="54" spans="2:4" ht="21" customHeight="1" x14ac:dyDescent="0.2">
      <c r="B54" s="2" t="s">
        <v>38</v>
      </c>
      <c r="D54" s="23">
        <v>0</v>
      </c>
    </row>
    <row r="55" spans="2:4" ht="21" customHeight="1" x14ac:dyDescent="0.2">
      <c r="B55" s="2" t="s">
        <v>7</v>
      </c>
      <c r="D55" s="23">
        <f>SUBTOTAL(109,Chi_phí_khác[SỐ TIỀN])</f>
        <v>0</v>
      </c>
    </row>
    <row r="56" spans="2:4" ht="21" customHeight="1" x14ac:dyDescent="0.2">
      <c r="B56" s="28"/>
      <c r="C56" s="28"/>
      <c r="D56" s="28"/>
    </row>
    <row r="57" spans="2:4" ht="21" customHeight="1" x14ac:dyDescent="0.2">
      <c r="B57" s="16" t="s">
        <v>39</v>
      </c>
      <c r="C57" s="17"/>
      <c r="D57" s="24">
        <v>0</v>
      </c>
    </row>
    <row r="58" spans="2:4" ht="21" customHeight="1" x14ac:dyDescent="0.2">
      <c r="B58" s="28"/>
      <c r="C58" s="28"/>
      <c r="D58" s="28"/>
    </row>
    <row r="59" spans="2:4" ht="21" customHeight="1" x14ac:dyDescent="0.2">
      <c r="B59" s="16" t="s">
        <v>40</v>
      </c>
      <c r="C59" s="17"/>
      <c r="D59" s="24">
        <v>0</v>
      </c>
    </row>
    <row r="60" spans="2:4" ht="9.9499999999999993" customHeight="1" x14ac:dyDescent="0.2">
      <c r="B60" s="28"/>
      <c r="C60" s="28"/>
      <c r="D60" s="28"/>
    </row>
    <row r="61" spans="2:4" ht="180" customHeight="1" x14ac:dyDescent="0.2">
      <c r="B61" s="25" t="s">
        <v>41</v>
      </c>
      <c r="C61" s="29"/>
      <c r="D61" s="30"/>
    </row>
    <row r="62" spans="2:4" ht="9.9499999999999993" customHeight="1" x14ac:dyDescent="0.2">
      <c r="B62" s="9"/>
      <c r="C62" s="10"/>
      <c r="D62" s="10"/>
    </row>
    <row r="63" spans="2:4" ht="21" customHeight="1" x14ac:dyDescent="0.2">
      <c r="B63" s="1" t="s">
        <v>42</v>
      </c>
    </row>
    <row r="64" spans="2:4" ht="21" customHeight="1" x14ac:dyDescent="0.2">
      <c r="B64" s="5" t="s">
        <v>43</v>
      </c>
      <c r="C64" s="6" t="s">
        <v>80</v>
      </c>
      <c r="D64" s="8" t="s">
        <v>83</v>
      </c>
    </row>
    <row r="65" spans="2:4" ht="21" customHeight="1" x14ac:dyDescent="0.2">
      <c r="B65" s="2" t="s">
        <v>44</v>
      </c>
      <c r="D65" s="23">
        <v>0</v>
      </c>
    </row>
    <row r="66" spans="2:4" ht="21" customHeight="1" x14ac:dyDescent="0.2">
      <c r="B66" s="2" t="s">
        <v>45</v>
      </c>
      <c r="D66" s="23">
        <v>0</v>
      </c>
    </row>
    <row r="67" spans="2:4" ht="21" customHeight="1" x14ac:dyDescent="0.2">
      <c r="B67" s="2" t="s">
        <v>45</v>
      </c>
      <c r="D67" s="23">
        <v>0</v>
      </c>
    </row>
    <row r="68" spans="2:4" ht="21" customHeight="1" x14ac:dyDescent="0.2">
      <c r="B68" s="2" t="s">
        <v>45</v>
      </c>
      <c r="D68" s="23">
        <v>0</v>
      </c>
    </row>
    <row r="69" spans="2:4" ht="21" customHeight="1" x14ac:dyDescent="0.2">
      <c r="B69" s="2" t="s">
        <v>7</v>
      </c>
      <c r="D69" s="23">
        <f>SUBTOTAL(109,Khoản_đầu_tư_của_chủ_đầu_tư[SỐ TIỀN])</f>
        <v>0</v>
      </c>
    </row>
    <row r="70" spans="2:4" ht="21" customHeight="1" x14ac:dyDescent="0.2">
      <c r="B70" s="28"/>
      <c r="C70" s="28"/>
      <c r="D70" s="28"/>
    </row>
    <row r="71" spans="2:4" ht="21" customHeight="1" x14ac:dyDescent="0.2">
      <c r="B71" s="5" t="s">
        <v>46</v>
      </c>
      <c r="C71" s="6" t="s">
        <v>80</v>
      </c>
      <c r="D71" s="8" t="s">
        <v>83</v>
      </c>
    </row>
    <row r="72" spans="2:4" ht="21" customHeight="1" x14ac:dyDescent="0.2">
      <c r="B72" s="2" t="s">
        <v>47</v>
      </c>
      <c r="D72" s="23">
        <v>0</v>
      </c>
    </row>
    <row r="73" spans="2:4" ht="21" customHeight="1" x14ac:dyDescent="0.2">
      <c r="B73" s="2" t="s">
        <v>48</v>
      </c>
      <c r="D73" s="23">
        <v>0</v>
      </c>
    </row>
    <row r="74" spans="2:4" ht="21" customHeight="1" x14ac:dyDescent="0.2">
      <c r="B74" s="2" t="s">
        <v>49</v>
      </c>
      <c r="D74" s="23">
        <v>0</v>
      </c>
    </row>
    <row r="75" spans="2:4" ht="21" customHeight="1" x14ac:dyDescent="0.2">
      <c r="B75" s="2" t="s">
        <v>50</v>
      </c>
      <c r="D75" s="23">
        <v>0</v>
      </c>
    </row>
    <row r="76" spans="2:4" ht="21" customHeight="1" x14ac:dyDescent="0.2">
      <c r="B76" s="2" t="s">
        <v>7</v>
      </c>
      <c r="D76" s="23">
        <f>SUBTOTAL(109,Khoản_vay_ngân_hàng[SỐ TIỀN])</f>
        <v>0</v>
      </c>
    </row>
    <row r="77" spans="2:4" ht="21" customHeight="1" x14ac:dyDescent="0.2">
      <c r="B77" s="28"/>
      <c r="C77" s="28"/>
      <c r="D77" s="28"/>
    </row>
    <row r="78" spans="2:4" ht="21" customHeight="1" x14ac:dyDescent="0.2">
      <c r="B78" s="5" t="s">
        <v>51</v>
      </c>
      <c r="C78" s="6" t="s">
        <v>80</v>
      </c>
      <c r="D78" s="8" t="s">
        <v>83</v>
      </c>
    </row>
    <row r="79" spans="2:4" ht="21" customHeight="1" x14ac:dyDescent="0.2">
      <c r="B79" s="2" t="s">
        <v>52</v>
      </c>
      <c r="D79" s="23">
        <v>0</v>
      </c>
    </row>
    <row r="80" spans="2:4" ht="21" customHeight="1" x14ac:dyDescent="0.2">
      <c r="B80" s="2" t="s">
        <v>53</v>
      </c>
      <c r="D80" s="23">
        <v>0</v>
      </c>
    </row>
    <row r="81" spans="2:4" ht="21" customHeight="1" x14ac:dyDescent="0.2">
      <c r="B81" s="2" t="s">
        <v>7</v>
      </c>
      <c r="D81" s="23">
        <f>SUBTOTAL(109,Khoản_vay_khác[SỐ TIỀN])</f>
        <v>0</v>
      </c>
    </row>
    <row r="82" spans="2:4" ht="9.9499999999999993" customHeight="1" x14ac:dyDescent="0.2">
      <c r="B82" s="28"/>
      <c r="C82" s="28"/>
      <c r="D82" s="28"/>
    </row>
    <row r="83" spans="2:4" ht="60" customHeight="1" x14ac:dyDescent="0.2">
      <c r="B83" s="25" t="s">
        <v>54</v>
      </c>
      <c r="C83" s="29"/>
      <c r="D83" s="30"/>
    </row>
    <row r="84" spans="2:4" ht="9.9499999999999993" customHeight="1" x14ac:dyDescent="0.2">
      <c r="B84" s="9"/>
      <c r="C84" s="10"/>
      <c r="D84" s="10"/>
    </row>
    <row r="85" spans="2:4" ht="21" customHeight="1" x14ac:dyDescent="0.2">
      <c r="B85" s="1" t="s">
        <v>55</v>
      </c>
    </row>
    <row r="86" spans="2:4" ht="21" customHeight="1" x14ac:dyDescent="0.2">
      <c r="B86" s="5" t="s">
        <v>56</v>
      </c>
      <c r="C86" s="6" t="s">
        <v>80</v>
      </c>
      <c r="D86" s="8" t="s">
        <v>84</v>
      </c>
    </row>
    <row r="87" spans="2:4" ht="21" customHeight="1" x14ac:dyDescent="0.2">
      <c r="B87" s="2" t="s">
        <v>57</v>
      </c>
      <c r="D87" s="23">
        <f>Khoản_đầu_tư_của_chủ_đầu_tư[[#Totals],[SỐ TIỀN]]</f>
        <v>0</v>
      </c>
    </row>
    <row r="88" spans="2:4" ht="21" customHeight="1" x14ac:dyDescent="0.2">
      <c r="B88" s="2" t="s">
        <v>58</v>
      </c>
      <c r="D88" s="23">
        <f>Khoản_vay_ngân_hàng[[#Totals],[SỐ TIỀN]]</f>
        <v>0</v>
      </c>
    </row>
    <row r="89" spans="2:4" ht="21" customHeight="1" x14ac:dyDescent="0.2">
      <c r="B89" s="2" t="s">
        <v>59</v>
      </c>
      <c r="D89" s="23">
        <f>Khoản_vay_khác[[#Totals],[SỐ TIỀN]]</f>
        <v>0</v>
      </c>
    </row>
    <row r="90" spans="2:4" ht="21" customHeight="1" x14ac:dyDescent="0.2">
      <c r="B90" s="2" t="s">
        <v>7</v>
      </c>
      <c r="D90" s="23">
        <f>SUBTOTAL(109,Nguồn_vốn[TỔNG])</f>
        <v>0</v>
      </c>
    </row>
    <row r="91" spans="2:4" ht="21" customHeight="1" x14ac:dyDescent="0.2">
      <c r="B91" s="28"/>
      <c r="C91" s="28"/>
      <c r="D91" s="28"/>
    </row>
    <row r="92" spans="2:4" ht="21" customHeight="1" x14ac:dyDescent="0.2">
      <c r="B92" s="5" t="s">
        <v>0</v>
      </c>
      <c r="C92" s="6" t="s">
        <v>80</v>
      </c>
      <c r="D92" s="8" t="s">
        <v>84</v>
      </c>
    </row>
    <row r="93" spans="2:4" ht="21" customHeight="1" x14ac:dyDescent="0.2">
      <c r="B93" s="2" t="s">
        <v>60</v>
      </c>
      <c r="D93" s="23">
        <f>Bất_động_sản[[#Totals],[SỐ TIỀN]]</f>
        <v>0</v>
      </c>
    </row>
    <row r="94" spans="2:4" ht="21" customHeight="1" x14ac:dyDescent="0.2">
      <c r="B94" s="2" t="s">
        <v>61</v>
      </c>
      <c r="D94" s="23">
        <f>Cải_tạo[[#Totals],[SỐ TIỀN]]</f>
        <v>0</v>
      </c>
    </row>
    <row r="95" spans="2:4" ht="21" customHeight="1" x14ac:dyDescent="0.2">
      <c r="B95" s="2" t="s">
        <v>62</v>
      </c>
      <c r="D95" s="23">
        <f>Vốn[[#Totals],[SỐ TIỀN]]</f>
        <v>0</v>
      </c>
    </row>
    <row r="96" spans="2:4" ht="21" customHeight="1" x14ac:dyDescent="0.2">
      <c r="B96" s="2" t="s">
        <v>63</v>
      </c>
      <c r="D96" s="23">
        <f>Chi_phí_quản_trị[[#Totals],[SỐ TIỀN]]</f>
        <v>0</v>
      </c>
    </row>
    <row r="97" spans="2:4" ht="21" customHeight="1" x14ac:dyDescent="0.2">
      <c r="B97" s="2" t="s">
        <v>64</v>
      </c>
      <c r="D97" s="23">
        <f>Hàng_tồn_kho_đầu_kỳ[[#Totals],[SỐ TIỀN]]</f>
        <v>0</v>
      </c>
    </row>
    <row r="98" spans="2:4" ht="21" customHeight="1" x14ac:dyDescent="0.2">
      <c r="B98" s="2" t="s">
        <v>65</v>
      </c>
      <c r="D98" s="23">
        <f>Chi_phí_quảng_bá[[#Totals],[SỐ TIỀN]]</f>
        <v>0</v>
      </c>
    </row>
    <row r="99" spans="2:4" ht="21" customHeight="1" x14ac:dyDescent="0.2">
      <c r="B99" s="2" t="s">
        <v>66</v>
      </c>
      <c r="D99" s="23">
        <f>Chi_phí_khác[[#Totals],[SỐ TIỀN]]</f>
        <v>0</v>
      </c>
    </row>
    <row r="100" spans="2:4" ht="21" customHeight="1" x14ac:dyDescent="0.2">
      <c r="B100" s="2" t="s">
        <v>67</v>
      </c>
      <c r="D100" s="23">
        <f>SUM('Chi phí khởi nghiệp'!$C$57)</f>
        <v>0</v>
      </c>
    </row>
    <row r="101" spans="2:4" ht="21" customHeight="1" x14ac:dyDescent="0.2">
      <c r="B101" s="2" t="s">
        <v>68</v>
      </c>
      <c r="D101" s="23">
        <f>SUM('Chi phí khởi nghiệp'!$C$59)</f>
        <v>0</v>
      </c>
    </row>
    <row r="102" spans="2:4" ht="21" customHeight="1" x14ac:dyDescent="0.2">
      <c r="B102" s="2" t="s">
        <v>7</v>
      </c>
      <c r="D102" s="23">
        <f>SUBTOTAL(109,Chi_phí_khởi_nghiệp[TỔNG])</f>
        <v>0</v>
      </c>
    </row>
    <row r="103" spans="2:4" ht="21" customHeight="1" x14ac:dyDescent="0.2">
      <c r="B103" s="28"/>
      <c r="C103" s="28"/>
      <c r="D103" s="28"/>
    </row>
    <row r="104" spans="2:4" ht="21" customHeight="1" x14ac:dyDescent="0.2">
      <c r="B104" s="1" t="s">
        <v>69</v>
      </c>
    </row>
    <row r="105" spans="2:4" ht="21" customHeight="1" x14ac:dyDescent="0.2">
      <c r="B105" s="5" t="s">
        <v>70</v>
      </c>
      <c r="C105" s="7" t="s">
        <v>81</v>
      </c>
      <c r="D105" s="8" t="s">
        <v>85</v>
      </c>
    </row>
    <row r="106" spans="2:4" ht="21" customHeight="1" x14ac:dyDescent="0.2">
      <c r="B106" s="2" t="s">
        <v>71</v>
      </c>
      <c r="D106" s="23">
        <v>0</v>
      </c>
    </row>
    <row r="107" spans="2:4" ht="21" customHeight="1" x14ac:dyDescent="0.2">
      <c r="B107" s="2" t="s">
        <v>72</v>
      </c>
      <c r="D107" s="23">
        <v>0</v>
      </c>
    </row>
    <row r="108" spans="2:4" ht="21" customHeight="1" x14ac:dyDescent="0.2">
      <c r="B108" s="2" t="s">
        <v>72</v>
      </c>
      <c r="D108" s="23">
        <v>0</v>
      </c>
    </row>
    <row r="109" spans="2:4" ht="21" customHeight="1" x14ac:dyDescent="0.2">
      <c r="B109" s="2" t="s">
        <v>72</v>
      </c>
      <c r="D109" s="23">
        <v>0</v>
      </c>
    </row>
    <row r="110" spans="2:4" ht="21" customHeight="1" x14ac:dyDescent="0.2">
      <c r="B110" s="2" t="s">
        <v>7</v>
      </c>
      <c r="D110" s="23">
        <f>SUBTOTAL(109,Tài_sản_thế_chấp[GIÁ TRỊ])</f>
        <v>0</v>
      </c>
    </row>
    <row r="111" spans="2:4" ht="21" customHeight="1" thickBot="1" x14ac:dyDescent="0.25">
      <c r="B111" s="28"/>
      <c r="C111" s="28"/>
      <c r="D111" s="28"/>
    </row>
    <row r="112" spans="2:4" ht="21" customHeight="1" x14ac:dyDescent="0.2">
      <c r="B112" s="22" t="s">
        <v>73</v>
      </c>
      <c r="C112" s="18" t="s">
        <v>80</v>
      </c>
      <c r="D112" s="19" t="s">
        <v>86</v>
      </c>
    </row>
    <row r="113" spans="2:4" ht="21" customHeight="1" x14ac:dyDescent="0.2">
      <c r="B113" s="20" t="s">
        <v>74</v>
      </c>
      <c r="C113" s="21"/>
      <c r="D113" s="21"/>
    </row>
    <row r="114" spans="2:4" ht="21" customHeight="1" x14ac:dyDescent="0.2">
      <c r="B114" s="14" t="s">
        <v>75</v>
      </c>
      <c r="C114" s="15"/>
      <c r="D114" s="15"/>
    </row>
    <row r="115" spans="2:4" ht="21" customHeight="1" x14ac:dyDescent="0.2">
      <c r="B115" s="12" t="s">
        <v>75</v>
      </c>
      <c r="C115" s="13"/>
      <c r="D115" s="13"/>
    </row>
    <row r="116" spans="2:4" ht="21" customHeight="1" thickBot="1" x14ac:dyDescent="0.25">
      <c r="B116" s="28"/>
      <c r="C116" s="28"/>
      <c r="D116" s="28"/>
    </row>
    <row r="117" spans="2:4" ht="21" customHeight="1" x14ac:dyDescent="0.2">
      <c r="B117" s="22" t="s">
        <v>76</v>
      </c>
      <c r="C117" s="18" t="s">
        <v>80</v>
      </c>
      <c r="D117" s="19" t="s">
        <v>86</v>
      </c>
    </row>
    <row r="118" spans="2:4" ht="21" customHeight="1" x14ac:dyDescent="0.2">
      <c r="B118" s="20" t="s">
        <v>77</v>
      </c>
      <c r="C118" s="21"/>
      <c r="D118" s="21"/>
    </row>
    <row r="119" spans="2:4" ht="21" customHeight="1" x14ac:dyDescent="0.2">
      <c r="B119" s="14" t="s">
        <v>78</v>
      </c>
      <c r="C119" s="15"/>
      <c r="D119" s="15"/>
    </row>
    <row r="120" spans="2:4" ht="21" customHeight="1" x14ac:dyDescent="0.2">
      <c r="B120" s="12" t="s">
        <v>79</v>
      </c>
      <c r="C120" s="13"/>
      <c r="D120" s="13"/>
    </row>
  </sheetData>
  <mergeCells count="19">
    <mergeCell ref="B60:D60"/>
    <mergeCell ref="B61:D61"/>
    <mergeCell ref="B83:D83"/>
    <mergeCell ref="B2:D2"/>
    <mergeCell ref="B51:D51"/>
    <mergeCell ref="B56:D56"/>
    <mergeCell ref="B70:D70"/>
    <mergeCell ref="B116:D116"/>
    <mergeCell ref="B11:D11"/>
    <mergeCell ref="B18:D18"/>
    <mergeCell ref="B26:D26"/>
    <mergeCell ref="B35:D35"/>
    <mergeCell ref="B43:D43"/>
    <mergeCell ref="B77:D77"/>
    <mergeCell ref="B82:D82"/>
    <mergeCell ref="B91:D91"/>
    <mergeCell ref="B103:D103"/>
    <mergeCell ref="B111:D111"/>
    <mergeCell ref="B58:D58"/>
  </mergeCells>
  <dataValidations xWindow="196" yWindow="358" count="42">
    <dataValidation allowBlank="1" showInputMessage="1" showErrorMessage="1" prompt="Tạo Chi phí khởi nghiệp trong trang tính này. Nhập Tên công ty vào ô D1 và chi tiết vào các bảng ngay bên dưới nhãn Chi phí khởi nghiệp trong ô B4. Mẹo nằm trong các ô B2, B61 và B83" sqref="A1" xr:uid="{00000000-0002-0000-0000-000000000000}"/>
    <dataValidation allowBlank="1" showInputMessage="1" showErrorMessage="1" prompt="Tiêu đề của trang tính này nằm trong ô này còn Mẹo nằm trong ô bên dưới" sqref="B1" xr:uid="{00000000-0002-0000-0000-000001000000}"/>
    <dataValidation allowBlank="1" showInputMessage="1" showErrorMessage="1" prompt="Nhập Tên công ty vào ô này" sqref="D1" xr:uid="{00000000-0002-0000-0000-000002000000}"/>
    <dataValidation allowBlank="1" showInputMessage="1" showErrorMessage="1" prompt="Nhập chi tiết vào bảng Bất động sản bên dưới" sqref="B4" xr:uid="{00000000-0002-0000-0000-000003000000}"/>
    <dataValidation allowBlank="1" showInputMessage="1" showErrorMessage="1" prompt="Nhập hoặc sửa đổi mục Nhà xưởng hoặc Bất động sản trong cột này, bên dưới đầu đề này" sqref="B5" xr:uid="{00000000-0002-0000-0000-000004000000}"/>
    <dataValidation allowBlank="1" showInputMessage="1" showErrorMessage="1" prompt="Nhập Số tiền vào cột này, bên dưới đầu đề này" sqref="D5 D12 D19 D27 D36 D44 D52 D64 D71 D78" xr:uid="{00000000-0002-0000-0000-000005000000}"/>
    <dataValidation allowBlank="1" showInputMessage="1" showErrorMessage="1" prompt="Nhập chi tiết vào bảng Cải tạo bên dưới" sqref="B11:D11" xr:uid="{00000000-0002-0000-0000-000006000000}"/>
    <dataValidation allowBlank="1" showInputMessage="1" showErrorMessage="1" prompt="Nhập hoặc sửa đổi nội dung Cải tạo tài sản thuê trong cột này, bên dưới đầu đề này" sqref="B12" xr:uid="{00000000-0002-0000-0000-000007000000}"/>
    <dataValidation allowBlank="1" showInputMessage="1" showErrorMessage="1" prompt="Nhập chi tiết vào bảng Vốn bên dưới" sqref="B18:D18" xr:uid="{00000000-0002-0000-0000-000008000000}"/>
    <dataValidation allowBlank="1" showInputMessage="1" showErrorMessage="1" prompt="Nhập hoặc sửa đổi Danh sách thiết bị sản xuất trong cột này, bên dưới đầu đề này" sqref="B19" xr:uid="{00000000-0002-0000-0000-000009000000}"/>
    <dataValidation allowBlank="1" showInputMessage="1" showErrorMessage="1" prompt="Nhập chi tiết vào bảng Chi phí quản trị bên dưới" sqref="B26:D26" xr:uid="{00000000-0002-0000-0000-00000A000000}"/>
    <dataValidation allowBlank="1" showInputMessage="1" showErrorMessage="1" prompt="Nhập hoặc sửa đổi Chi phí địa điểm và quản trị trong cột này, bên dưới đầu đề này" sqref="B27" xr:uid="{00000000-0002-0000-0000-00000B000000}"/>
    <dataValidation allowBlank="1" showInputMessage="1" showErrorMessage="1" prompt="Nhập chi tiết vào bảng Hàng tồn kho đầu kỳ bên dưới" sqref="B35:D35" xr:uid="{00000000-0002-0000-0000-00000C000000}"/>
    <dataValidation allowBlank="1" showInputMessage="1" showErrorMessage="1" prompt="Nhập hoặc sửa đổi các mục trong Chi phí quảng cáo và quảng bá trong cột này, bên dưới đầu đề này" sqref="B44" xr:uid="{00000000-0002-0000-0000-00000D000000}"/>
    <dataValidation allowBlank="1" showInputMessage="1" showErrorMessage="1" prompt="Nhập hoặc sửa đổi các mục trong Hàng tồn kho đầu kỳ trong cột này, bên dưới đầu đề này" sqref="B36" xr:uid="{00000000-0002-0000-0000-00000E000000}"/>
    <dataValidation allowBlank="1" showInputMessage="1" showErrorMessage="1" prompt="Nhập chi tiết vào bảng Chi phí quảng cáo và quảng bá bên dưới" sqref="B43:D43" xr:uid="{00000000-0002-0000-0000-00000F000000}"/>
    <dataValidation allowBlank="1" showInputMessage="1" showErrorMessage="1" prompt="Nhập chi tiết vào bảng Chi phí khác bên dưới" sqref="B51:D51" xr:uid="{00000000-0002-0000-0000-000010000000}"/>
    <dataValidation allowBlank="1" showInputMessage="1" showErrorMessage="1" prompt="Nhập hoặc sửa đổi các mục trong Chi phí khác trong cột này, bên dưới đầu đề này" sqref="B52" xr:uid="{00000000-0002-0000-0000-000011000000}"/>
    <dataValidation allowBlank="1" showInputMessage="1" showErrorMessage="1" prompt="Nhập Các khoản dự trữ dự phòng vào ô D57" sqref="B57" xr:uid="{00000000-0002-0000-0000-000012000000}"/>
    <dataValidation allowBlank="1" showInputMessage="1" showErrorMessage="1" prompt="Nhập Vốn lưu động vào ô bên dưới" sqref="D57" xr:uid="{00000000-0002-0000-0000-000013000000}"/>
    <dataValidation allowBlank="1" showInputMessage="1" showErrorMessage="1" prompt="Nhập Vốn lưu động vào ô D59" sqref="B59" xr:uid="{00000000-0002-0000-0000-000014000000}"/>
    <dataValidation allowBlank="1" showInputMessage="1" showErrorMessage="1" prompt="Mẹo nằm trong ô bên dưới. Nhập chi tiết vào các bảng ngay dưới nhãn Nguồn vốn trong ô B63" sqref="D59" xr:uid="{00000000-0002-0000-0000-000015000000}"/>
    <dataValidation allowBlank="1" showInputMessage="1" showErrorMessage="1" prompt="Nhập Tên chủ đầu tư và Phần trăm sở hữu vào cột này, bên dưới đầu đề này" sqref="B64" xr:uid="{00000000-0002-0000-0000-000016000000}"/>
    <dataValidation allowBlank="1" showInputMessage="1" showErrorMessage="1" prompt="Nhập chi tiết vào bảng Khoản vay ngân hàng bên dưới" sqref="B70:D70" xr:uid="{00000000-0002-0000-0000-000017000000}"/>
    <dataValidation allowBlank="1" showInputMessage="1" showErrorMessage="1" prompt="Nhập Khoản vay ngân hàng vào cột này, bên dưới đầu đề này" sqref="B71" xr:uid="{00000000-0002-0000-0000-000018000000}"/>
    <dataValidation allowBlank="1" showInputMessage="1" showErrorMessage="1" prompt="Nhập chi tiết vào bảng Khoản vay khác bên dưới" sqref="B77:D77" xr:uid="{00000000-0002-0000-0000-000019000000}"/>
    <dataValidation allowBlank="1" showInputMessage="1" showErrorMessage="1" prompt="Nhập Khoản vay khác vào cột này, bên dưới đầu đề này" sqref="B78" xr:uid="{00000000-0002-0000-0000-00001A000000}"/>
    <dataValidation allowBlank="1" showInputMessage="1" showErrorMessage="1" prompt="Mẹo nằm trong ô bên dưới. Nhãn Bản kê tóm tắt nằm trong ô B85" sqref="B82:D82" xr:uid="{00000000-0002-0000-0000-00001B000000}"/>
    <dataValidation allowBlank="1" showInputMessage="1" showErrorMessage="1" prompt="Bảng Nguồn vốn bắt đầu từ ô B86 còn bảng Chi phí khởi nghiệp bắt đầu từ ô B92 được cập nhật tự động " sqref="B85" xr:uid="{00000000-0002-0000-0000-00001C000000}"/>
    <dataValidation allowBlank="1" showInputMessage="1" showErrorMessage="1" prompt="Các mục trong phần Nguồn vốn đều nằm trong cột này, bên dưới đầu đề này" sqref="B86" xr:uid="{00000000-0002-0000-0000-00001D000000}"/>
    <dataValidation allowBlank="1" showInputMessage="1" showErrorMessage="1" prompt="Tổng sẽ được cập nhật tự động trong cột này, bên dưới đầu đề này" sqref="D92 D86" xr:uid="{00000000-0002-0000-0000-00001E000000}"/>
    <dataValidation allowBlank="1" showInputMessage="1" showErrorMessage="1" prompt="Các mục trong phần Chi phí khởi nghiệp đều nằm trong cột này, bên dưới đầu đề này" sqref="B92" xr:uid="{00000000-0002-0000-0000-00001F000000}"/>
    <dataValidation allowBlank="1" showInputMessage="1" showErrorMessage="1" prompt="Nhãn Tài sản bảo đảm và thế chấp cho đề xuất vay nằm ở ô bên dưới" sqref="B103:D103" xr:uid="{00000000-0002-0000-0000-000020000000}"/>
    <dataValidation allowBlank="1" showInputMessage="1" showErrorMessage="1" prompt="Nhập chi tiết vào bảng Tài sản thế chấp bên dưới" sqref="B104" xr:uid="{00000000-0002-0000-0000-000021000000}"/>
    <dataValidation allowBlank="1" showInputMessage="1" showErrorMessage="1" prompt="Nhập Mô tả vào cột này, bên dưới đầu đề này" sqref="C105" xr:uid="{00000000-0002-0000-0000-000022000000}"/>
    <dataValidation allowBlank="1" showInputMessage="1" showErrorMessage="1" prompt="Nhập Tài sản thế chấp cho khoản vay vào cột này, bên dưới đầu đề này" sqref="B105" xr:uid="{00000000-0002-0000-0000-000023000000}"/>
    <dataValidation allowBlank="1" showInputMessage="1" showErrorMessage="1" prompt="Nhập Giá trị vào cột này, bên dưới đầu đề này" sqref="D105" xr:uid="{00000000-0002-0000-0000-000024000000}"/>
    <dataValidation allowBlank="1" showInputMessage="1" showErrorMessage="1" prompt="Nhập chi tiết vào bảng Chủ sở hữu bên dưới" sqref="B111:D111" xr:uid="{00000000-0002-0000-0000-000025000000}"/>
    <dataValidation allowBlank="1" showInputMessage="1" showErrorMessage="1" prompt="Nhập Tên chủ sở hữu vào cột này, bên dưới đầu đề này" sqref="B112" xr:uid="{00000000-0002-0000-0000-000026000000}"/>
    <dataValidation allowBlank="1" showInputMessage="1" showErrorMessage="1" prompt="Nhập chi tiết vào bảng Người bảo đảm bên dưới" sqref="B116:D116" xr:uid="{00000000-0002-0000-0000-000027000000}"/>
    <dataValidation allowBlank="1" showInputMessage="1" showErrorMessage="1" prompt="Nhập Tên người bảo đảm cho khoản vay không phải chủ sở hữu vào cột này, bên dưới đầu đề này" sqref="B117" xr:uid="{00000000-0002-0000-0000-000028000000}"/>
    <dataValidation allowBlank="1" showInputMessage="1" showErrorMessage="1" prompt="Nhãn Nguồn vốn nằm trong ô này. Nhập chi tiết vào bảng bên dưới" sqref="B63" xr:uid="{00000000-0002-0000-0000-00002A000000}"/>
  </dataValidations>
  <printOptions horizontalCentered="1"/>
  <pageMargins left="0.25" right="0.25" top="0.75" bottom="0.75" header="0.3" footer="0.3"/>
  <pageSetup paperSize="9" fitToHeight="0" orientation="portrait" r:id="rId1"/>
  <headerFooter differentFirst="1">
    <oddFooter>Page &amp;P of &amp;N</oddFooter>
  </headerFooter>
  <ignoredErrors>
    <ignoredError sqref="D100:D101" emptyCellReference="1"/>
  </ignoredErrors>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Chi phí khởi nghiệp</vt:lpstr>
      <vt:lpstr>'Chi phí khởi nghiệp'!Print_Area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2018-11-02T10:53:27Z</dcterms:created>
  <dcterms:modified xsi:type="dcterms:W3CDTF">2018-11-02T10:53:27Z</dcterms:modified>
</cp:coreProperties>
</file>