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0CBE4DB3-4657-4978-BCB9-010EEFB85004}" xr6:coauthVersionLast="31" xr6:coauthVersionMax="38" xr10:uidLastSave="{00000000-0000-0000-0000-000000000000}"/>
  <bookViews>
    <workbookView xWindow="930" yWindow="0" windowWidth="28800" windowHeight="11760" xr2:uid="{00000000-000D-0000-FFFF-FFFF00000000}"/>
  </bookViews>
  <sheets>
    <sheet name="创业费用" sheetId="1" r:id="rId1"/>
  </sheets>
  <definedNames>
    <definedName name="_xlnm.Print_Area" localSheetId="0">创业费用!$B$1:$D$121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D17" i="1" l="1"/>
  <c r="D110" i="1" l="1"/>
  <c r="D100" i="1" l="1"/>
  <c r="D101" i="1"/>
  <c r="D55" i="1" l="1"/>
  <c r="D99" i="1" s="1"/>
  <c r="D50" i="1"/>
  <c r="D98" i="1" s="1"/>
  <c r="D42" i="1"/>
  <c r="D97" i="1" s="1"/>
  <c r="D34" i="1"/>
  <c r="D96" i="1" s="1"/>
  <c r="D25" i="1"/>
  <c r="D95" i="1" s="1"/>
  <c r="D94" i="1"/>
  <c r="D69" i="1"/>
  <c r="D87" i="1" s="1"/>
  <c r="D93" i="1" l="1"/>
  <c r="D102" i="1" s="1"/>
  <c r="D81" i="1"/>
  <c r="D89" i="1" s="1"/>
  <c r="D76" i="1"/>
  <c r="D88" i="1" s="1"/>
  <c r="D90" i="1" l="1"/>
</calcChain>
</file>

<file path=xl/sharedStrings.xml><?xml version="1.0" encoding="utf-8"?>
<sst xmlns="http://schemas.openxmlformats.org/spreadsheetml/2006/main" count="132" uniqueCount="80">
  <si>
    <t>创业费用</t>
  </si>
  <si>
    <t>建筑/不动产</t>
  </si>
  <si>
    <t>购买</t>
  </si>
  <si>
    <t>建造</t>
  </si>
  <si>
    <t>改造</t>
  </si>
  <si>
    <t>其他</t>
  </si>
  <si>
    <t>总计</t>
  </si>
  <si>
    <t>租赁权益改良</t>
  </si>
  <si>
    <t>物品 1</t>
  </si>
  <si>
    <t>物品​​ 2</t>
  </si>
  <si>
    <t>物品​​ 3</t>
  </si>
  <si>
    <t>物品 4</t>
  </si>
  <si>
    <t>资本设备列表</t>
  </si>
  <si>
    <t>家具</t>
  </si>
  <si>
    <t>设备</t>
  </si>
  <si>
    <t>固定装置</t>
  </si>
  <si>
    <t>机器</t>
  </si>
  <si>
    <t>位置和管理费用</t>
  </si>
  <si>
    <t>租金</t>
  </si>
  <si>
    <t>公用事业保证金</t>
  </si>
  <si>
    <t>法务及会计费用</t>
  </si>
  <si>
    <t>预付保险</t>
  </si>
  <si>
    <t xml:space="preserve">开业前支付的薪水 </t>
  </si>
  <si>
    <t>期初库存</t>
  </si>
  <si>
    <t>类别 1</t>
  </si>
  <si>
    <t>类别 2</t>
  </si>
  <si>
    <t>类别 3</t>
  </si>
  <si>
    <t>类别 4</t>
  </si>
  <si>
    <t>类别 5</t>
  </si>
  <si>
    <t>广告和促销费用</t>
  </si>
  <si>
    <t>广告</t>
  </si>
  <si>
    <t>招牌</t>
  </si>
  <si>
    <t>印刷</t>
  </si>
  <si>
    <t>差旅/娱乐</t>
  </si>
  <si>
    <t>其他/附加类别</t>
  </si>
  <si>
    <t>其他费用</t>
  </si>
  <si>
    <t>其他费用 1</t>
  </si>
  <si>
    <t>其他费用 2</t>
  </si>
  <si>
    <t>意外事项准备金</t>
  </si>
  <si>
    <t xml:space="preserve">营运资本 </t>
  </si>
  <si>
    <t>资金来源</t>
  </si>
  <si>
    <t>你的姓名和所有权百分比</t>
  </si>
  <si>
    <t>其他投资人</t>
  </si>
  <si>
    <t>银行贷款</t>
  </si>
  <si>
    <t>银行 1</t>
  </si>
  <si>
    <t>银行 2</t>
  </si>
  <si>
    <t>银行 3</t>
  </si>
  <si>
    <t>银行 4</t>
  </si>
  <si>
    <t>其他贷款</t>
  </si>
  <si>
    <t>来源 1</t>
  </si>
  <si>
    <t>来源 2</t>
  </si>
  <si>
    <t>总结陈述</t>
  </si>
  <si>
    <t>所有者投资和其他投资</t>
  </si>
  <si>
    <t>资本设备</t>
  </si>
  <si>
    <t>位置/管理费用</t>
  </si>
  <si>
    <t>广告/促销费用</t>
  </si>
  <si>
    <t>应急资金</t>
  </si>
  <si>
    <t>营运资金</t>
  </si>
  <si>
    <t>贷款提案的担保和抵押品</t>
  </si>
  <si>
    <t>贷款的抵押品</t>
  </si>
  <si>
    <t>不动产</t>
  </si>
  <si>
    <t>其他抵押品</t>
  </si>
  <si>
    <t>所有者</t>
  </si>
  <si>
    <t>在此处填写你的姓名</t>
  </si>
  <si>
    <t>其他所有者</t>
  </si>
  <si>
    <t>贷款担保人（不能是所有者）</t>
  </si>
  <si>
    <t>贷款担保人 1</t>
  </si>
  <si>
    <t>贷款担保人 2</t>
  </si>
  <si>
    <t>贷款担保人 3</t>
  </si>
  <si>
    <t xml:space="preserve"> </t>
  </si>
  <si>
    <t>说明</t>
  </si>
  <si>
    <t>有限公司名称</t>
  </si>
  <si>
    <t>金额</t>
  </si>
  <si>
    <t>价值</t>
  </si>
  <si>
    <t xml:space="preserve">  </t>
  </si>
  <si>
    <r>
      <t>所有者的投资情况</t>
    </r>
    <r>
      <rPr>
        <sz val="9"/>
        <color theme="4" tint="-0.499984740745262"/>
        <rFont val="Microsoft YaHei UI"/>
        <family val="2"/>
        <charset val="134"/>
      </rPr>
      <t>（姓名和所有权百分比）</t>
    </r>
  </si>
  <si>
    <r>
      <t xml:space="preserve">添加意外事项准备金
</t>
    </r>
    <r>
      <rPr>
        <sz val="9"/>
        <color theme="4" tint="-0.499984740745262"/>
        <rFont val="Microsoft YaHei UI"/>
        <family val="2"/>
        <charset val="134"/>
      </rPr>
      <t>请务必对计划用于此准备金的金额进行说明。</t>
    </r>
    <r>
      <rPr>
        <sz val="10"/>
        <color theme="4" tint="-0.499984740745262"/>
        <rFont val="Microsoft YaHei UI"/>
        <family val="2"/>
        <charset val="134"/>
      </rPr>
      <t xml:space="preserve">
确定你的现金流
</t>
    </r>
    <r>
      <rPr>
        <sz val="9"/>
        <color theme="4" tint="-0.499984740745262"/>
        <rFont val="Microsoft YaHei UI"/>
        <family val="2"/>
        <charset val="134"/>
      </rPr>
      <t>你不能使用零余额银行帐户开展业务。需要有现金储备来应对业务开展过程中产生的费用。最终，你应进行 12 个月的现金流预测。可以在此估算营运资金需求。现在，可以留空此行，也可以添加粗略的估计。完成现金流后，可以返回并输入仔细研究后的金额。</t>
    </r>
    <r>
      <rPr>
        <sz val="10"/>
        <color theme="4" tint="-0.499984740745262"/>
        <rFont val="Microsoft YaHei UI"/>
        <family val="2"/>
        <charset val="134"/>
      </rPr>
      <t xml:space="preserve">
输入资金来源
</t>
    </r>
    <r>
      <rPr>
        <sz val="9"/>
        <color theme="4" tint="-0.499984740745262"/>
        <rFont val="Microsoft YaHei UI"/>
        <family val="2"/>
        <charset val="134"/>
      </rPr>
      <t>现在你已估算出创业所需的资金量，下面应将注意力转移至此工作表的顶部。输入你自己将投入的金额、合作伙伴或投资人将投入的金额以及通过借贷获取的金额。</t>
    </r>
  </si>
  <si>
    <r>
      <t xml:space="preserve">提供抵押证明
</t>
    </r>
    <r>
      <rPr>
        <sz val="9"/>
        <color theme="4" tint="-0.499984740745262"/>
        <rFont val="Microsoft YaHei UI"/>
        <family val="2"/>
        <charset val="134"/>
      </rPr>
      <t>若要使用此计划来支持银行贷款请求，请在底部附近的区域说明会用哪些资产作为贷款抵押，并对这些项目的价值进行估算。请为抵押品价值的估算提供一些证明。</t>
    </r>
  </si>
  <si>
    <r>
      <t xml:space="preserve">在使用此工作表前需阅读的说明
</t>
    </r>
    <r>
      <rPr>
        <sz val="9"/>
        <color theme="4" tint="-0.499984740745262"/>
        <rFont val="Microsoft YaHei UI"/>
        <family val="2"/>
        <charset val="134"/>
      </rPr>
      <t>几乎每个创业的人都会低估成本，导致自己面临资金储备不足的风险。要避免这种情况发生，关键是采用严谨的方法进行研究和规划。“创业费用”模板能在该过程中为你提供指导。</t>
    </r>
    <r>
      <rPr>
        <sz val="10"/>
        <color theme="4" tint="-0.499984740745262"/>
        <rFont val="Microsoft YaHei UI"/>
        <family val="2"/>
        <charset val="134"/>
      </rPr>
      <t xml:space="preserve">
首先是估算费用
</t>
    </r>
    <r>
      <rPr>
        <sz val="9"/>
        <color theme="4" tint="-0.499984740745262"/>
        <rFont val="Microsoft YaHei UI"/>
        <family val="2"/>
        <charset val="134"/>
      </rPr>
      <t xml:space="preserve">创办公司并正常运营需要多少费用？要获取准确的结果，关键是注意细节。对每类费用都列出需要购买的所有项目。这将包括有形资产（例如设备和库存）和服务（例如改造和保险）。然后确定可能在哪里购买这些物品或服务。不要只考虑一个供应商，也就是说要“货比三家”。不要单看价格，付款方式、交付方式、可靠性和服务也很重要。 </t>
    </r>
    <phoneticPr fontId="26" type="noConversion"/>
  </si>
  <si>
    <t>汇总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</si>
</sst>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¥&quot;#,##0.00;&quot;¥&quot;\-#,##0.00"/>
    <numFmt numFmtId="165" formatCode="_ &quot;¥&quot;* #,##0_ ;_ &quot;¥&quot;* \-#,##0_ ;_ &quot;¥&quot;* &quot;-&quot;_ ;_ @_ "/>
    <numFmt numFmtId="166" formatCode="_ &quot;¥&quot;* #,##0.00_ ;_ &quot;¥&quot;* \-#,##0.00_ ;_ &quot;¥&quot;* &quot;-&quot;??_ ;_ @_ "/>
  </numFmts>
  <fonts count="27" x14ac:knownFonts="1">
    <font>
      <sz val="10"/>
      <color theme="1" tint="0.2499465926084170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0"/>
      <color theme="1" tint="0.24994659260841701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0"/>
      <color theme="4" tint="-0.499984740745262"/>
      <name val="Microsoft YaHei UI"/>
      <family val="2"/>
      <charset val="134"/>
    </font>
    <font>
      <b/>
      <sz val="9"/>
      <color theme="4" tint="-0.24994659260841701"/>
      <name val="Microsoft YaHei UI"/>
      <family val="2"/>
      <charset val="134"/>
    </font>
    <font>
      <b/>
      <sz val="9"/>
      <color theme="4" tint="0.39991454817346722"/>
      <name val="Microsoft YaHei UI"/>
      <family val="2"/>
      <charset val="134"/>
    </font>
    <font>
      <sz val="11"/>
      <color theme="4" tint="-0.24994659260841701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0"/>
      <color theme="1" tint="0.34998626667073579"/>
      <name val="Microsoft YaHei UI"/>
      <family val="2"/>
      <charset val="134"/>
    </font>
    <font>
      <b/>
      <sz val="10"/>
      <color theme="1" tint="0.34998626667073579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29"/>
      <color theme="4" tint="-0.24994659260841701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0"/>
      <color theme="4"/>
      <name val="Microsoft YaHei UI"/>
      <family val="2"/>
      <charset val="134"/>
    </font>
    <font>
      <sz val="10"/>
      <color theme="4" tint="-0.499984740745262"/>
      <name val="Microsoft YaHei UI"/>
      <family val="2"/>
      <charset val="134"/>
    </font>
    <font>
      <b/>
      <sz val="9"/>
      <color theme="4" tint="-0.499984740745262"/>
      <name val="Microsoft YaHei UI"/>
      <family val="2"/>
      <charset val="134"/>
    </font>
    <font>
      <sz val="9"/>
      <color theme="4" tint="-0.499984740745262"/>
      <name val="Microsoft YaHei UI"/>
      <family val="2"/>
      <charset val="134"/>
    </font>
    <font>
      <sz val="9"/>
      <name val="Microsoft YaHei UI"/>
      <family val="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 style="dotted">
        <color theme="4" tint="0.5999633777886288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1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 vertical="center" indent="1"/>
    </xf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6" applyNumberFormat="0" applyAlignment="0" applyProtection="0"/>
    <xf numFmtId="0" fontId="18" fillId="7" borderId="7" applyNumberFormat="0" applyAlignment="0" applyProtection="0"/>
    <xf numFmtId="0" fontId="4" fillId="7" borderId="6" applyNumberFormat="0" applyAlignment="0" applyProtection="0"/>
    <xf numFmtId="0" fontId="14" fillId="0" borderId="8" applyNumberFormat="0" applyFill="0" applyAlignment="0" applyProtection="0"/>
    <xf numFmtId="0" fontId="5" fillId="8" borderId="9" applyNumberFormat="0" applyAlignment="0" applyProtection="0"/>
    <xf numFmtId="0" fontId="21" fillId="0" borderId="0" applyNumberFormat="0" applyFill="0" applyBorder="0" applyAlignment="0" applyProtection="0"/>
    <xf numFmtId="0" fontId="6" fillId="9" borderId="10" applyNumberFormat="0" applyFont="0" applyAlignment="0" applyProtection="0"/>
    <xf numFmtId="0" fontId="7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4">
    <xf numFmtId="0" fontId="0" fillId="0" borderId="0" xfId="0">
      <alignment vertical="center"/>
    </xf>
    <xf numFmtId="0" fontId="16" fillId="0" borderId="0" xfId="0" applyFont="1" applyFill="1" applyBorder="1" applyAlignment="1">
      <alignment horizontal="left" vertical="center" indent="1"/>
    </xf>
    <xf numFmtId="0" fontId="16" fillId="0" borderId="0" xfId="0" applyFont="1" applyFill="1" applyBorder="1">
      <alignment vertical="center"/>
    </xf>
    <xf numFmtId="0" fontId="16" fillId="2" borderId="0" xfId="0" applyFont="1" applyFill="1" applyBorder="1" applyAlignment="1">
      <alignment horizontal="left" vertical="center" indent="1"/>
    </xf>
    <xf numFmtId="0" fontId="16" fillId="2" borderId="0" xfId="0" applyFont="1" applyFill="1" applyBorder="1">
      <alignment vertical="center"/>
    </xf>
    <xf numFmtId="0" fontId="23" fillId="0" borderId="0" xfId="0" applyFont="1" applyBorder="1" applyAlignment="1">
      <alignment horizontal="left" vertical="center" wrapText="1" indent="1"/>
    </xf>
    <xf numFmtId="0" fontId="22" fillId="0" borderId="0" xfId="0" applyFont="1" applyBorder="1" applyAlignment="1">
      <alignment horizontal="left" vertical="center" wrapText="1" indent="1"/>
    </xf>
    <xf numFmtId="0" fontId="24" fillId="0" borderId="0" xfId="3" applyFont="1">
      <alignment horizontal="left" vertical="center" indent="1"/>
    </xf>
    <xf numFmtId="0" fontId="23" fillId="0" borderId="0" xfId="0" applyFont="1">
      <alignment vertical="center"/>
    </xf>
    <xf numFmtId="0" fontId="24" fillId="0" borderId="0" xfId="3" applyFont="1" applyAlignment="1">
      <alignment horizontal="right" vertical="center" indent="1"/>
    </xf>
    <xf numFmtId="0" fontId="17" fillId="2" borderId="0" xfId="0" applyFont="1" applyFill="1" applyBorder="1" applyAlignment="1">
      <alignment horizontal="left" vertical="center" indent="1"/>
    </xf>
    <xf numFmtId="0" fontId="17" fillId="2" borderId="0" xfId="0" applyFont="1" applyFill="1" applyBorder="1">
      <alignment vertical="center"/>
    </xf>
    <xf numFmtId="164" fontId="17" fillId="2" borderId="0" xfId="0" applyNumberFormat="1" applyFont="1" applyFill="1" applyBorder="1" applyAlignment="1">
      <alignment horizontal="right" vertical="center" indent="1"/>
    </xf>
    <xf numFmtId="0" fontId="24" fillId="0" borderId="0" xfId="3" applyFont="1" applyAlignment="1">
      <alignment horizontal="left" vertical="center"/>
    </xf>
    <xf numFmtId="0" fontId="24" fillId="0" borderId="0" xfId="3" applyFont="1" applyFill="1" applyBorder="1" applyAlignment="1">
      <alignment horizontal="left" vertical="center" indent="1"/>
    </xf>
    <xf numFmtId="0" fontId="23" fillId="0" borderId="4" xfId="0" applyFont="1" applyFill="1" applyBorder="1">
      <alignment vertical="center"/>
    </xf>
    <xf numFmtId="0" fontId="23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 indent="1"/>
    </xf>
    <xf numFmtId="0" fontId="16" fillId="0" borderId="5" xfId="0" applyFont="1" applyFill="1" applyBorder="1">
      <alignment vertical="center"/>
    </xf>
    <xf numFmtId="0" fontId="19" fillId="0" borderId="0" xfId="1" applyFont="1" applyAlignment="1">
      <alignment horizontal="left" vertical="center" indent="1"/>
    </xf>
    <xf numFmtId="0" fontId="6" fillId="0" borderId="0" xfId="0" applyFont="1">
      <alignment vertical="center"/>
    </xf>
    <xf numFmtId="0" fontId="12" fillId="0" borderId="0" xfId="4" applyFont="1" applyAlignment="1">
      <alignment horizontal="right" vertical="center"/>
    </xf>
    <xf numFmtId="0" fontId="9" fillId="0" borderId="0" xfId="2" applyFont="1" applyAlignment="1">
      <alignment vertical="center"/>
    </xf>
    <xf numFmtId="0" fontId="6" fillId="0" borderId="0" xfId="0" applyFont="1" applyAlignment="1">
      <alignment horizontal="left" vertical="center" indent="1"/>
    </xf>
    <xf numFmtId="164" fontId="6" fillId="0" borderId="0" xfId="0" applyNumberFormat="1" applyFont="1" applyAlignment="1">
      <alignment horizontal="right" vertical="center" indent="1"/>
    </xf>
    <xf numFmtId="0" fontId="0" fillId="0" borderId="0" xfId="0" applyFont="1" applyAlignment="1">
      <alignment horizontal="left" vertical="center" indent="1"/>
    </xf>
    <xf numFmtId="0" fontId="0" fillId="0" borderId="0" xfId="0" applyFont="1">
      <alignment vertical="center"/>
    </xf>
    <xf numFmtId="164" fontId="0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left" vertical="center" wrapText="1" indent="1"/>
    </xf>
    <xf numFmtId="0" fontId="23" fillId="0" borderId="2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vertical="center" wrapText="1" indent="1"/>
    </xf>
    <xf numFmtId="0" fontId="22" fillId="0" borderId="3" xfId="0" applyFont="1" applyBorder="1" applyAlignment="1">
      <alignment horizontal="left" vertical="center" wrapText="1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5" builtinId="18" customBuiltin="1"/>
    <cellStyle name="Heading 4" xfId="4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131"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border outline="0">
        <top style="medium">
          <color theme="4" tint="-0.24994659260841701"/>
        </top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border outline="0">
        <top style="medium">
          <color theme="4" tint="-0.24994659260841701"/>
        </top>
      </border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Microsoft YaHei UI"/>
        <family val="2"/>
        <charset val="13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sz val="9"/>
        <color theme="4" tint="-0.49998474074526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64" formatCode="&quot;¥&quot;#,##0.00;&quot;¥&quot;\-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Microsoft YaHei UI"/>
        <family val="2"/>
        <charset val="134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color theme="4" tint="-0.499984740745262"/>
        <name val="Microsoft YaHei UI"/>
        <family val="2"/>
        <charset val="134"/>
        <scheme val="none"/>
      </font>
    </dxf>
    <dxf>
      <border>
        <left style="dotted">
          <color theme="4" tint="0.59996337778862885"/>
        </left>
      </border>
    </dxf>
    <dxf>
      <fill>
        <patternFill>
          <bgColor theme="0" tint="-4.9989318521683403E-2"/>
        </patternFill>
      </fill>
    </dxf>
    <dxf>
      <border diagonalUp="0" diagonalDown="0">
        <left style="dotted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border diagonalUp="0" diagonalDown="0">
        <left/>
        <right/>
        <top style="dotted">
          <color theme="4" tint="0.59996337778862885"/>
        </top>
        <bottom style="dotted">
          <color theme="4" tint="0.59996337778862885"/>
        </bottom>
        <vertical/>
        <horizontal/>
      </border>
    </dxf>
    <dxf>
      <font>
        <b val="0"/>
        <i val="0"/>
        <color theme="4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 style="medium">
          <color theme="4" tint="-0.24994659260841701"/>
        </top>
        <bottom style="dotted">
          <color theme="4" tint="0.59996337778862885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Startup Expenses" defaultPivotStyle="PivotStyleLight16">
    <tableStyle name="Startup Expenses" pivot="0" count="6" xr9:uid="{00000000-0011-0000-FFFF-FFFF00000000}">
      <tableStyleElement type="wholeTable" dxfId="130"/>
      <tableStyleElement type="headerRow" dxfId="129"/>
      <tableStyleElement type="totalRow" dxfId="128"/>
      <tableStyleElement type="lastColumn" dxfId="127"/>
      <tableStyleElement type="secondRowStripe" dxfId="126"/>
      <tableStyleElement type="lastTotalCell" dxfId="1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所有者投资" displayName="所有者投资" ref="B64:D69" totalsRowCount="1" headerRowDxfId="124" dataDxfId="123" totalsRowDxfId="122">
  <tableColumns count="3">
    <tableColumn id="1" xr3:uid="{00000000-0010-0000-0000-000001000000}" name="所有者的投资情况（姓名和所有权百分比）" totalsRowLabel="汇总" dataDxfId="121" totalsRowDxfId="120"/>
    <tableColumn id="3" xr3:uid="{00000000-0010-0000-0000-000003000000}" name=" " dataDxfId="119" totalsRowDxfId="118"/>
    <tableColumn id="2" xr3:uid="{00000000-0010-0000-0000-000002000000}" name="金额" totalsRowFunction="sum" dataDxfId="117" totalsRowDxfId="116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在此表中输入所有者投资姓名和所有权百分比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银行贷款" displayName="银行贷款" ref="B71:D76" totalsRowCount="1" headerRowDxfId="43" dataDxfId="42" totalsRowDxfId="41">
  <tableColumns count="3">
    <tableColumn id="1" xr3:uid="{00000000-0010-0000-0900-000001000000}" name="银行贷款" totalsRowLabel="总计" dataDxfId="40" totalsRowDxfId="39"/>
    <tableColumn id="3" xr3:uid="{00000000-0010-0000-0900-000003000000}" name=" " dataDxfId="38" totalsRowDxfId="37"/>
    <tableColumn id="2" xr3:uid="{00000000-0010-0000-0900-000002000000}" name="金额" totalsRowFunction="sum" dataDxfId="36" totalsRowDxfId="35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在此表中输入银行贷款和金额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A000000}" name="其他贷款" displayName="其他贷款" ref="B78:D81" totalsRowCount="1" headerRowDxfId="34" dataDxfId="33" totalsRowDxfId="32">
  <tableColumns count="3">
    <tableColumn id="1" xr3:uid="{00000000-0010-0000-0A00-000001000000}" name="其他贷款" totalsRowLabel="汇总" dataDxfId="31" totalsRowDxfId="30"/>
    <tableColumn id="3" xr3:uid="{00000000-0010-0000-0A00-000003000000}" name=" " dataDxfId="29" totalsRowDxfId="28"/>
    <tableColumn id="2" xr3:uid="{00000000-0010-0000-0A00-000002000000}" name="金额" totalsRowFunction="sum" dataDxfId="27" totalsRowDxfId="26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在此表中输入其他贷款和金额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资金来源" displayName="资金来源" ref="B86:D90" totalsRowCount="1" headerRowDxfId="25" dataDxfId="24" totalsRowDxfId="23">
  <tableColumns count="3">
    <tableColumn id="1" xr3:uid="{00000000-0010-0000-0B00-000001000000}" name="资金来源" totalsRowLabel="汇总" dataDxfId="22" totalsRowDxfId="21"/>
    <tableColumn id="3" xr3:uid="{00000000-0010-0000-0B00-000003000000}" name=" " dataDxfId="20" totalsRowDxfId="19"/>
    <tableColumn id="2" xr3:uid="{00000000-0010-0000-0B00-000002000000}" name="总计" totalsRowFunction="sum" dataDxfId="18" totalsRowDxfId="17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此表会自动更新资金来源项目和总计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C000000}" name="创业费用" displayName="创业费用" ref="B92:D102" totalsRowCount="1" headerRowDxfId="16" dataDxfId="15" totalsRowDxfId="14">
  <tableColumns count="3">
    <tableColumn id="1" xr3:uid="{00000000-0010-0000-0C00-000001000000}" name="创业费用" totalsRowLabel="汇总" dataDxfId="13" totalsRowDxfId="12"/>
    <tableColumn id="3" xr3:uid="{00000000-0010-0000-0C00-000003000000}" name=" " dataDxfId="11" totalsRowDxfId="10"/>
    <tableColumn id="2" xr3:uid="{00000000-0010-0000-0C00-000002000000}" name="总计" totalsRowFunction="sum" dataDxfId="9" totalsRowDxfId="8"/>
  </tableColumns>
  <tableStyleInfo name="Startup Expenses" showFirstColumn="0" showLastColumn="0" showRowStripes="1" showColumnStripes="0"/>
  <extLst>
    <ext xmlns:x14="http://schemas.microsoft.com/office/spreadsheetml/2009/9/main" uri="{504A1905-F514-4f6f-8877-14C23A59335A}">
      <x14:table altTextSummary="此表会自动更新创业费用项目和总计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所有者" displayName="所有者" ref="B112:B115" totalsRowShown="0" headerRowDxfId="7" dataDxfId="6" tableBorderDxfId="5">
  <autoFilter ref="B112:B115" xr:uid="{00000000-0009-0000-0100-00000F000000}">
    <filterColumn colId="0" hiddenButton="1"/>
  </autoFilter>
  <tableColumns count="1">
    <tableColumn id="1" xr3:uid="{00000000-0010-0000-0D00-000001000000}" name="所有者" dataDxfId="4"/>
  </tableColumns>
  <tableStyleInfo name="Startup Expenses" showFirstColumn="0" showLastColumn="0" showRowStripes="0" showColumnStripes="0"/>
  <extLst>
    <ext xmlns:x14="http://schemas.microsoft.com/office/spreadsheetml/2009/9/main" uri="{504A1905-F514-4f6f-8877-14C23A59335A}">
      <x14:table altTextSummary="在此表中输入所有者姓名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E000000}" name="担保人" displayName="担保人" ref="B117:B120" totalsRowShown="0" headerRowDxfId="3" dataDxfId="2" tableBorderDxfId="1">
  <autoFilter ref="B117:B120" xr:uid="{00000000-0009-0000-0100-000012000000}">
    <filterColumn colId="0" hiddenButton="1"/>
  </autoFilter>
  <tableColumns count="1">
    <tableColumn id="1" xr3:uid="{00000000-0010-0000-0E00-000001000000}" name="贷款担保人（不能是所有者）" dataDxfId="0"/>
  </tableColumns>
  <tableStyleInfo name="Startup Expenses" showFirstColumn="0" showLastColumn="0" showRowStripes="0" showColumnStripes="0"/>
  <extLst>
    <ext xmlns:x14="http://schemas.microsoft.com/office/spreadsheetml/2009/9/main" uri="{504A1905-F514-4f6f-8877-14C23A59335A}">
      <x14:table altTextSummary="在此表中输入贷款担保人（不能为所有者）的姓名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不动产" displayName="不动产" ref="B5:D10" totalsRowCount="1" headerRowDxfId="115" dataDxfId="114" totalsRowDxfId="113">
  <tableColumns count="3">
    <tableColumn id="1" xr3:uid="{00000000-0010-0000-0100-000001000000}" name="建筑/不动产" totalsRowLabel="汇总" dataDxfId="112" totalsRowDxfId="111"/>
    <tableColumn id="3" xr3:uid="{00000000-0010-0000-0100-000003000000}" name=" " dataDxfId="110" totalsRowDxfId="109"/>
    <tableColumn id="2" xr3:uid="{00000000-0010-0000-0100-000002000000}" name="金额" totalsRowFunction="sum" dataDxfId="108" totalsRowDxfId="107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在此表中输入不动产项目和金额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改良" displayName="改良" ref="B12:D17" totalsRowCount="1" headerRowDxfId="106" dataDxfId="105" totalsRowDxfId="104">
  <tableColumns count="3">
    <tableColumn id="1" xr3:uid="{00000000-0010-0000-0200-000001000000}" name="租赁权益改良" totalsRowLabel="汇总" dataDxfId="103" totalsRowDxfId="102"/>
    <tableColumn id="3" xr3:uid="{00000000-0010-0000-0200-000003000000}" name=" " dataDxfId="101" totalsRowDxfId="100"/>
    <tableColumn id="2" xr3:uid="{00000000-0010-0000-0200-000002000000}" name="金额" totalsRowFunction="sum" dataDxfId="99" totalsRowDxfId="98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在此表中输入租赁权益改良和金额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资本" displayName="资本" ref="B19:D25" totalsRowCount="1" headerRowDxfId="97" dataDxfId="96" totalsRowDxfId="95">
  <tableColumns count="3">
    <tableColumn id="1" xr3:uid="{00000000-0010-0000-0300-000001000000}" name="资本设备列表" totalsRowLabel="汇总" dataDxfId="94" totalsRowDxfId="93"/>
    <tableColumn id="3" xr3:uid="{00000000-0010-0000-0300-000003000000}" name=" " dataDxfId="92" totalsRowDxfId="91"/>
    <tableColumn id="2" xr3:uid="{00000000-0010-0000-0300-000002000000}" name="金额" totalsRowFunction="sum" dataDxfId="90" totalsRowDxfId="89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在此表中输入资本设备列表和金额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管理费用" displayName="管理费用" ref="B27:D34" totalsRowCount="1" headerRowDxfId="88" dataDxfId="87" totalsRowDxfId="86">
  <tableColumns count="3">
    <tableColumn id="1" xr3:uid="{00000000-0010-0000-0400-000001000000}" name="位置和管理费用" totalsRowLabel="汇总" dataDxfId="85" totalsRowDxfId="84"/>
    <tableColumn id="3" xr3:uid="{00000000-0010-0000-0400-000003000000}" name=" " dataDxfId="83" totalsRowDxfId="82"/>
    <tableColumn id="2" xr3:uid="{00000000-0010-0000-0400-000002000000}" name="金额" totalsRowFunction="sum" dataDxfId="81" totalsRowDxfId="80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在此表中输入位置和管理费用项目和金额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期初库存" displayName="期初库存" ref="B36:D42" totalsRowCount="1" headerRowDxfId="79" dataDxfId="78" totalsRowDxfId="77">
  <tableColumns count="3">
    <tableColumn id="1" xr3:uid="{00000000-0010-0000-0500-000001000000}" name="期初库存" totalsRowLabel="汇总" dataDxfId="76" totalsRowDxfId="75"/>
    <tableColumn id="3" xr3:uid="{00000000-0010-0000-0500-000003000000}" name=" " dataDxfId="74" totalsRowDxfId="73"/>
    <tableColumn id="2" xr3:uid="{00000000-0010-0000-0500-000002000000}" name="金额" totalsRowFunction="sum" dataDxfId="72" totalsRowDxfId="71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在此表中输入期初库存项目和金额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促销费用" displayName="促销费用" ref="B44:D50" totalsRowCount="1" headerRowDxfId="70" dataDxfId="69" totalsRowDxfId="68">
  <tableColumns count="3">
    <tableColumn id="1" xr3:uid="{00000000-0010-0000-0600-000001000000}" name="广告和促销费用" totalsRowLabel="汇总" dataDxfId="67" totalsRowDxfId="66"/>
    <tableColumn id="3" xr3:uid="{00000000-0010-0000-0600-000003000000}" name=" " dataDxfId="65" totalsRowDxfId="64"/>
    <tableColumn id="2" xr3:uid="{00000000-0010-0000-0600-000002000000}" name="金额" totalsRowFunction="sum" dataDxfId="63" totalsRowDxfId="62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在此表中输入广告和促销费用项目和金额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其他费用" displayName="其他费用" ref="B52:D55" totalsRowCount="1" headerRowDxfId="61" dataDxfId="60" totalsRowDxfId="59">
  <tableColumns count="3">
    <tableColumn id="1" xr3:uid="{00000000-0010-0000-0700-000001000000}" name="其他费用" totalsRowLabel="汇总" dataDxfId="58" totalsRowDxfId="57"/>
    <tableColumn id="3" xr3:uid="{00000000-0010-0000-0700-000003000000}" name=" " dataDxfId="56" totalsRowDxfId="55"/>
    <tableColumn id="2" xr3:uid="{00000000-0010-0000-0700-000002000000}" name="金额" totalsRowFunction="sum" dataDxfId="54" totalsRowDxfId="53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在此表中输入其他费用项目和金额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8000000}" name="抵押品" displayName="抵押品" ref="B105:D110" totalsRowCount="1" headerRowDxfId="52" dataDxfId="51" totalsRowDxfId="50">
  <tableColumns count="3">
    <tableColumn id="1" xr3:uid="{00000000-0010-0000-0800-000001000000}" name="贷款的抵押品" totalsRowLabel="汇总" dataDxfId="49" totalsRowDxfId="48"/>
    <tableColumn id="3" xr3:uid="{00000000-0010-0000-0800-000003000000}" name="说明" dataDxfId="47" totalsRowDxfId="46"/>
    <tableColumn id="2" xr3:uid="{00000000-0010-0000-0800-000002000000}" name="价值" totalsRowFunction="sum" dataDxfId="45" totalsRowDxfId="44"/>
  </tableColumns>
  <tableStyleInfo name="Startup Expenses" showFirstColumn="0" showLastColumn="0" showRowStripes="1" showColumnStripes="0"/>
  <extLst>
    <ext xmlns:x14="http://schemas.microsoft.com/office/spreadsheetml/2009/9/main" uri="{504A1905-F514-4f6f-8877-14C23A59335A}">
      <x14:table altTextSummary="在此表中输入贷款抵押品、说明和价值"/>
    </ext>
  </extLst>
</table>
</file>

<file path=xl/theme/theme1.xml><?xml version="1.0" encoding="utf-8"?>
<a:theme xmlns:a="http://schemas.openxmlformats.org/drawingml/2006/main" name="Office Theme">
  <a:themeElements>
    <a:clrScheme name="Startup Expense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 Expense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D120"/>
  <sheetViews>
    <sheetView showGridLines="0" tabSelected="1" zoomScaleNormal="100" zoomScaleSheetLayoutView="100" workbookViewId="0"/>
  </sheetViews>
  <sheetFormatPr defaultRowHeight="21" customHeight="1" x14ac:dyDescent="0.25"/>
  <cols>
    <col min="1" max="1" width="2.5" style="20" customWidth="1"/>
    <col min="2" max="2" width="43.75" style="20" customWidth="1"/>
    <col min="3" max="3" width="36.5" style="20" customWidth="1"/>
    <col min="4" max="4" width="22" style="20" customWidth="1"/>
    <col min="5" max="16384" width="9" style="20"/>
  </cols>
  <sheetData>
    <row r="1" spans="1:4" ht="41.25" customHeight="1" x14ac:dyDescent="0.25">
      <c r="A1" s="19" t="s">
        <v>0</v>
      </c>
      <c r="D1" s="21" t="s">
        <v>71</v>
      </c>
    </row>
    <row r="2" spans="1:4" ht="155.25" customHeight="1" x14ac:dyDescent="0.25">
      <c r="B2" s="29" t="s">
        <v>78</v>
      </c>
      <c r="C2" s="32"/>
      <c r="D2" s="33"/>
    </row>
    <row r="3" spans="1:4" ht="9.9499999999999993" customHeight="1" x14ac:dyDescent="0.25">
      <c r="B3" s="5"/>
      <c r="C3" s="6"/>
      <c r="D3" s="6"/>
    </row>
    <row r="4" spans="1:4" ht="21" customHeight="1" x14ac:dyDescent="0.25">
      <c r="B4" s="22" t="s">
        <v>0</v>
      </c>
    </row>
    <row r="5" spans="1:4" ht="21" customHeight="1" x14ac:dyDescent="0.25">
      <c r="B5" s="7" t="s">
        <v>1</v>
      </c>
      <c r="C5" s="8" t="s">
        <v>69</v>
      </c>
      <c r="D5" s="9" t="s">
        <v>72</v>
      </c>
    </row>
    <row r="6" spans="1:4" ht="21" customHeight="1" x14ac:dyDescent="0.25">
      <c r="B6" s="23" t="s">
        <v>2</v>
      </c>
      <c r="D6" s="24">
        <v>0</v>
      </c>
    </row>
    <row r="7" spans="1:4" ht="21" customHeight="1" x14ac:dyDescent="0.25">
      <c r="B7" s="23" t="s">
        <v>3</v>
      </c>
      <c r="D7" s="24">
        <v>0</v>
      </c>
    </row>
    <row r="8" spans="1:4" ht="21" customHeight="1" x14ac:dyDescent="0.25">
      <c r="B8" s="23" t="s">
        <v>4</v>
      </c>
      <c r="D8" s="24">
        <v>0</v>
      </c>
    </row>
    <row r="9" spans="1:4" ht="21" customHeight="1" x14ac:dyDescent="0.25">
      <c r="B9" s="23" t="s">
        <v>5</v>
      </c>
      <c r="D9" s="24">
        <v>0</v>
      </c>
    </row>
    <row r="10" spans="1:4" ht="21" customHeight="1" x14ac:dyDescent="0.25">
      <c r="B10" s="25" t="s">
        <v>79</v>
      </c>
      <c r="C10" s="26"/>
      <c r="D10" s="27">
        <f>SUBTOTAL(109,不动产[金额])</f>
        <v>0</v>
      </c>
    </row>
    <row r="11" spans="1:4" ht="21" customHeight="1" x14ac:dyDescent="0.25">
      <c r="B11" s="28"/>
      <c r="C11" s="28"/>
      <c r="D11" s="28"/>
    </row>
    <row r="12" spans="1:4" ht="21" customHeight="1" x14ac:dyDescent="0.25">
      <c r="B12" s="7" t="s">
        <v>7</v>
      </c>
      <c r="C12" s="8" t="s">
        <v>69</v>
      </c>
      <c r="D12" s="9" t="s">
        <v>72</v>
      </c>
    </row>
    <row r="13" spans="1:4" ht="21" customHeight="1" x14ac:dyDescent="0.25">
      <c r="B13" s="23" t="s">
        <v>8</v>
      </c>
      <c r="D13" s="24">
        <v>0</v>
      </c>
    </row>
    <row r="14" spans="1:4" ht="21" customHeight="1" x14ac:dyDescent="0.25">
      <c r="B14" s="23" t="s">
        <v>9</v>
      </c>
      <c r="D14" s="24">
        <v>0</v>
      </c>
    </row>
    <row r="15" spans="1:4" ht="21" customHeight="1" x14ac:dyDescent="0.25">
      <c r="B15" s="23" t="s">
        <v>10</v>
      </c>
      <c r="D15" s="24">
        <v>0</v>
      </c>
    </row>
    <row r="16" spans="1:4" ht="21" customHeight="1" x14ac:dyDescent="0.25">
      <c r="B16" s="23" t="s">
        <v>11</v>
      </c>
      <c r="D16" s="24">
        <v>0</v>
      </c>
    </row>
    <row r="17" spans="2:4" ht="21" customHeight="1" x14ac:dyDescent="0.25">
      <c r="B17" s="25" t="s">
        <v>79</v>
      </c>
      <c r="D17" s="24">
        <f>SUBTOTAL(109,改良[金额])</f>
        <v>0</v>
      </c>
    </row>
    <row r="18" spans="2:4" ht="21" customHeight="1" x14ac:dyDescent="0.25">
      <c r="B18" s="28"/>
      <c r="C18" s="28"/>
      <c r="D18" s="28"/>
    </row>
    <row r="19" spans="2:4" ht="21" customHeight="1" x14ac:dyDescent="0.25">
      <c r="B19" s="7" t="s">
        <v>12</v>
      </c>
      <c r="C19" s="8" t="s">
        <v>69</v>
      </c>
      <c r="D19" s="9" t="s">
        <v>72</v>
      </c>
    </row>
    <row r="20" spans="2:4" ht="21" customHeight="1" x14ac:dyDescent="0.25">
      <c r="B20" s="23" t="s">
        <v>13</v>
      </c>
      <c r="D20" s="24">
        <v>0</v>
      </c>
    </row>
    <row r="21" spans="2:4" ht="21" customHeight="1" x14ac:dyDescent="0.25">
      <c r="B21" s="23" t="s">
        <v>14</v>
      </c>
      <c r="D21" s="24">
        <v>0</v>
      </c>
    </row>
    <row r="22" spans="2:4" ht="21" customHeight="1" x14ac:dyDescent="0.25">
      <c r="B22" s="23" t="s">
        <v>15</v>
      </c>
      <c r="D22" s="24">
        <v>0</v>
      </c>
    </row>
    <row r="23" spans="2:4" ht="21" customHeight="1" x14ac:dyDescent="0.25">
      <c r="B23" s="23" t="s">
        <v>16</v>
      </c>
      <c r="D23" s="24">
        <v>0</v>
      </c>
    </row>
    <row r="24" spans="2:4" ht="21" customHeight="1" x14ac:dyDescent="0.25">
      <c r="B24" s="23" t="s">
        <v>5</v>
      </c>
      <c r="D24" s="24">
        <v>0</v>
      </c>
    </row>
    <row r="25" spans="2:4" ht="21" customHeight="1" x14ac:dyDescent="0.25">
      <c r="B25" s="25" t="s">
        <v>79</v>
      </c>
      <c r="D25" s="24">
        <f>SUBTOTAL(109,资本[金额])</f>
        <v>0</v>
      </c>
    </row>
    <row r="26" spans="2:4" ht="21" customHeight="1" x14ac:dyDescent="0.25">
      <c r="B26" s="28"/>
      <c r="C26" s="28"/>
      <c r="D26" s="28"/>
    </row>
    <row r="27" spans="2:4" ht="21" customHeight="1" x14ac:dyDescent="0.25">
      <c r="B27" s="7" t="s">
        <v>17</v>
      </c>
      <c r="C27" s="8" t="s">
        <v>69</v>
      </c>
      <c r="D27" s="9" t="s">
        <v>72</v>
      </c>
    </row>
    <row r="28" spans="2:4" ht="21" customHeight="1" x14ac:dyDescent="0.25">
      <c r="B28" s="23" t="s">
        <v>18</v>
      </c>
      <c r="D28" s="24">
        <v>0</v>
      </c>
    </row>
    <row r="29" spans="2:4" ht="21" customHeight="1" x14ac:dyDescent="0.25">
      <c r="B29" s="23" t="s">
        <v>19</v>
      </c>
      <c r="D29" s="24">
        <v>0</v>
      </c>
    </row>
    <row r="30" spans="2:4" ht="21" customHeight="1" x14ac:dyDescent="0.25">
      <c r="B30" s="23" t="s">
        <v>20</v>
      </c>
      <c r="D30" s="24">
        <v>0</v>
      </c>
    </row>
    <row r="31" spans="2:4" ht="21" customHeight="1" x14ac:dyDescent="0.25">
      <c r="B31" s="23" t="s">
        <v>21</v>
      </c>
      <c r="D31" s="24">
        <v>0</v>
      </c>
    </row>
    <row r="32" spans="2:4" ht="21" customHeight="1" x14ac:dyDescent="0.25">
      <c r="B32" s="23" t="s">
        <v>22</v>
      </c>
      <c r="D32" s="24">
        <v>0</v>
      </c>
    </row>
    <row r="33" spans="2:4" ht="21" customHeight="1" x14ac:dyDescent="0.25">
      <c r="B33" s="23" t="s">
        <v>5</v>
      </c>
      <c r="D33" s="24">
        <v>0</v>
      </c>
    </row>
    <row r="34" spans="2:4" ht="21" customHeight="1" x14ac:dyDescent="0.25">
      <c r="B34" s="25" t="s">
        <v>79</v>
      </c>
      <c r="D34" s="24">
        <f>SUBTOTAL(109,管理费用[金额])</f>
        <v>0</v>
      </c>
    </row>
    <row r="35" spans="2:4" ht="21" customHeight="1" x14ac:dyDescent="0.25">
      <c r="B35" s="28"/>
      <c r="C35" s="28"/>
      <c r="D35" s="28"/>
    </row>
    <row r="36" spans="2:4" ht="21" customHeight="1" x14ac:dyDescent="0.25">
      <c r="B36" s="7" t="s">
        <v>23</v>
      </c>
      <c r="C36" s="8" t="s">
        <v>69</v>
      </c>
      <c r="D36" s="9" t="s">
        <v>72</v>
      </c>
    </row>
    <row r="37" spans="2:4" ht="21" customHeight="1" x14ac:dyDescent="0.25">
      <c r="B37" s="23" t="s">
        <v>24</v>
      </c>
      <c r="D37" s="24">
        <v>0</v>
      </c>
    </row>
    <row r="38" spans="2:4" ht="21" customHeight="1" x14ac:dyDescent="0.25">
      <c r="B38" s="23" t="s">
        <v>25</v>
      </c>
      <c r="D38" s="24">
        <v>0</v>
      </c>
    </row>
    <row r="39" spans="2:4" ht="21" customHeight="1" x14ac:dyDescent="0.25">
      <c r="B39" s="23" t="s">
        <v>26</v>
      </c>
      <c r="D39" s="24">
        <v>0</v>
      </c>
    </row>
    <row r="40" spans="2:4" ht="21" customHeight="1" x14ac:dyDescent="0.25">
      <c r="B40" s="23" t="s">
        <v>27</v>
      </c>
      <c r="D40" s="24">
        <v>0</v>
      </c>
    </row>
    <row r="41" spans="2:4" ht="21" customHeight="1" x14ac:dyDescent="0.25">
      <c r="B41" s="23" t="s">
        <v>28</v>
      </c>
      <c r="D41" s="24">
        <v>0</v>
      </c>
    </row>
    <row r="42" spans="2:4" ht="21" customHeight="1" x14ac:dyDescent="0.25">
      <c r="B42" s="25" t="s">
        <v>79</v>
      </c>
      <c r="D42" s="24">
        <f>SUBTOTAL(109,期初库存[金额])</f>
        <v>0</v>
      </c>
    </row>
    <row r="43" spans="2:4" ht="21" customHeight="1" x14ac:dyDescent="0.25">
      <c r="B43" s="28"/>
      <c r="C43" s="28"/>
      <c r="D43" s="28"/>
    </row>
    <row r="44" spans="2:4" ht="21" customHeight="1" x14ac:dyDescent="0.25">
      <c r="B44" s="7" t="s">
        <v>29</v>
      </c>
      <c r="C44" s="8" t="s">
        <v>69</v>
      </c>
      <c r="D44" s="9" t="s">
        <v>72</v>
      </c>
    </row>
    <row r="45" spans="2:4" ht="21" customHeight="1" x14ac:dyDescent="0.25">
      <c r="B45" s="23" t="s">
        <v>30</v>
      </c>
      <c r="D45" s="24">
        <v>0</v>
      </c>
    </row>
    <row r="46" spans="2:4" ht="21" customHeight="1" x14ac:dyDescent="0.25">
      <c r="B46" s="23" t="s">
        <v>31</v>
      </c>
      <c r="D46" s="24">
        <v>0</v>
      </c>
    </row>
    <row r="47" spans="2:4" ht="21" customHeight="1" x14ac:dyDescent="0.25">
      <c r="B47" s="23" t="s">
        <v>32</v>
      </c>
      <c r="D47" s="24">
        <v>0</v>
      </c>
    </row>
    <row r="48" spans="2:4" ht="21" customHeight="1" x14ac:dyDescent="0.25">
      <c r="B48" s="23" t="s">
        <v>33</v>
      </c>
      <c r="D48" s="24">
        <v>0</v>
      </c>
    </row>
    <row r="49" spans="2:4" ht="21" customHeight="1" x14ac:dyDescent="0.25">
      <c r="B49" s="23" t="s">
        <v>34</v>
      </c>
      <c r="D49" s="24">
        <v>0</v>
      </c>
    </row>
    <row r="50" spans="2:4" ht="21" customHeight="1" x14ac:dyDescent="0.25">
      <c r="B50" s="25" t="s">
        <v>79</v>
      </c>
      <c r="D50" s="24">
        <f>SUBTOTAL(109,促销费用[金额])</f>
        <v>0</v>
      </c>
    </row>
    <row r="51" spans="2:4" ht="21" customHeight="1" x14ac:dyDescent="0.25">
      <c r="B51" s="28"/>
      <c r="C51" s="28"/>
      <c r="D51" s="28"/>
    </row>
    <row r="52" spans="2:4" ht="21" customHeight="1" x14ac:dyDescent="0.25">
      <c r="B52" s="7" t="s">
        <v>35</v>
      </c>
      <c r="C52" s="8" t="s">
        <v>69</v>
      </c>
      <c r="D52" s="9" t="s">
        <v>72</v>
      </c>
    </row>
    <row r="53" spans="2:4" ht="21" customHeight="1" x14ac:dyDescent="0.25">
      <c r="B53" s="23" t="s">
        <v>36</v>
      </c>
      <c r="D53" s="24">
        <v>0</v>
      </c>
    </row>
    <row r="54" spans="2:4" ht="21" customHeight="1" x14ac:dyDescent="0.25">
      <c r="B54" s="23" t="s">
        <v>37</v>
      </c>
      <c r="D54" s="24">
        <v>0</v>
      </c>
    </row>
    <row r="55" spans="2:4" ht="21" customHeight="1" x14ac:dyDescent="0.25">
      <c r="B55" s="25" t="s">
        <v>79</v>
      </c>
      <c r="D55" s="24">
        <f>SUBTOTAL(109,其他费用[金额])</f>
        <v>0</v>
      </c>
    </row>
    <row r="56" spans="2:4" ht="21" customHeight="1" x14ac:dyDescent="0.25">
      <c r="B56" s="28"/>
      <c r="C56" s="28"/>
      <c r="D56" s="28"/>
    </row>
    <row r="57" spans="2:4" ht="21" customHeight="1" x14ac:dyDescent="0.25">
      <c r="B57" s="10" t="s">
        <v>38</v>
      </c>
      <c r="C57" s="11"/>
      <c r="D57" s="12">
        <v>0</v>
      </c>
    </row>
    <row r="58" spans="2:4" ht="21" customHeight="1" x14ac:dyDescent="0.25">
      <c r="B58" s="28"/>
      <c r="C58" s="28"/>
      <c r="D58" s="28"/>
    </row>
    <row r="59" spans="2:4" ht="21" customHeight="1" x14ac:dyDescent="0.25">
      <c r="B59" s="10" t="s">
        <v>39</v>
      </c>
      <c r="C59" s="11"/>
      <c r="D59" s="12">
        <v>0</v>
      </c>
    </row>
    <row r="60" spans="2:4" ht="9.9499999999999993" customHeight="1" x14ac:dyDescent="0.25">
      <c r="B60" s="28"/>
      <c r="C60" s="28"/>
      <c r="D60" s="28"/>
    </row>
    <row r="61" spans="2:4" ht="180" customHeight="1" x14ac:dyDescent="0.25">
      <c r="B61" s="29" t="s">
        <v>76</v>
      </c>
      <c r="C61" s="30"/>
      <c r="D61" s="31"/>
    </row>
    <row r="62" spans="2:4" ht="9.9499999999999993" customHeight="1" x14ac:dyDescent="0.25">
      <c r="B62" s="5"/>
      <c r="C62" s="5"/>
      <c r="D62" s="5"/>
    </row>
    <row r="63" spans="2:4" ht="21" customHeight="1" x14ac:dyDescent="0.25">
      <c r="B63" s="22" t="s">
        <v>40</v>
      </c>
    </row>
    <row r="64" spans="2:4" ht="21" customHeight="1" x14ac:dyDescent="0.25">
      <c r="B64" s="7" t="s">
        <v>75</v>
      </c>
      <c r="C64" s="8" t="s">
        <v>69</v>
      </c>
      <c r="D64" s="9" t="s">
        <v>72</v>
      </c>
    </row>
    <row r="65" spans="2:4" ht="21" customHeight="1" x14ac:dyDescent="0.25">
      <c r="B65" s="23" t="s">
        <v>41</v>
      </c>
      <c r="D65" s="24">
        <v>0</v>
      </c>
    </row>
    <row r="66" spans="2:4" ht="21" customHeight="1" x14ac:dyDescent="0.25">
      <c r="B66" s="23" t="s">
        <v>42</v>
      </c>
      <c r="D66" s="24">
        <v>0</v>
      </c>
    </row>
    <row r="67" spans="2:4" ht="21" customHeight="1" x14ac:dyDescent="0.25">
      <c r="B67" s="23" t="s">
        <v>42</v>
      </c>
      <c r="D67" s="24">
        <v>0</v>
      </c>
    </row>
    <row r="68" spans="2:4" ht="21" customHeight="1" x14ac:dyDescent="0.25">
      <c r="B68" s="23" t="s">
        <v>42</v>
      </c>
      <c r="D68" s="24">
        <v>0</v>
      </c>
    </row>
    <row r="69" spans="2:4" ht="21" customHeight="1" x14ac:dyDescent="0.25">
      <c r="B69" s="25" t="s">
        <v>79</v>
      </c>
      <c r="D69" s="24">
        <f>SUBTOTAL(109,所有者投资[金额])</f>
        <v>0</v>
      </c>
    </row>
    <row r="70" spans="2:4" ht="21" customHeight="1" x14ac:dyDescent="0.25">
      <c r="B70" s="28"/>
      <c r="C70" s="28"/>
      <c r="D70" s="28"/>
    </row>
    <row r="71" spans="2:4" ht="21" customHeight="1" x14ac:dyDescent="0.25">
      <c r="B71" s="7" t="s">
        <v>43</v>
      </c>
      <c r="C71" s="8" t="s">
        <v>69</v>
      </c>
      <c r="D71" s="9" t="s">
        <v>72</v>
      </c>
    </row>
    <row r="72" spans="2:4" ht="21" customHeight="1" x14ac:dyDescent="0.25">
      <c r="B72" s="23" t="s">
        <v>44</v>
      </c>
      <c r="D72" s="24">
        <v>0</v>
      </c>
    </row>
    <row r="73" spans="2:4" ht="21" customHeight="1" x14ac:dyDescent="0.25">
      <c r="B73" s="23" t="s">
        <v>45</v>
      </c>
      <c r="D73" s="24">
        <v>0</v>
      </c>
    </row>
    <row r="74" spans="2:4" ht="21" customHeight="1" x14ac:dyDescent="0.25">
      <c r="B74" s="23" t="s">
        <v>46</v>
      </c>
      <c r="D74" s="24">
        <v>0</v>
      </c>
    </row>
    <row r="75" spans="2:4" ht="21" customHeight="1" x14ac:dyDescent="0.25">
      <c r="B75" s="23" t="s">
        <v>47</v>
      </c>
      <c r="D75" s="24">
        <v>0</v>
      </c>
    </row>
    <row r="76" spans="2:4" ht="21" customHeight="1" x14ac:dyDescent="0.25">
      <c r="B76" s="23" t="s">
        <v>6</v>
      </c>
      <c r="D76" s="24">
        <f>SUBTOTAL(109,银行贷款[金额])</f>
        <v>0</v>
      </c>
    </row>
    <row r="77" spans="2:4" ht="21" customHeight="1" x14ac:dyDescent="0.25">
      <c r="B77" s="28"/>
      <c r="C77" s="28"/>
      <c r="D77" s="28"/>
    </row>
    <row r="78" spans="2:4" ht="21" customHeight="1" x14ac:dyDescent="0.25">
      <c r="B78" s="7" t="s">
        <v>48</v>
      </c>
      <c r="C78" s="8" t="s">
        <v>69</v>
      </c>
      <c r="D78" s="9" t="s">
        <v>72</v>
      </c>
    </row>
    <row r="79" spans="2:4" ht="21" customHeight="1" x14ac:dyDescent="0.25">
      <c r="B79" s="23" t="s">
        <v>49</v>
      </c>
      <c r="D79" s="24">
        <v>0</v>
      </c>
    </row>
    <row r="80" spans="2:4" ht="21" customHeight="1" x14ac:dyDescent="0.25">
      <c r="B80" s="23" t="s">
        <v>50</v>
      </c>
      <c r="D80" s="24">
        <v>0</v>
      </c>
    </row>
    <row r="81" spans="2:4" ht="21" customHeight="1" x14ac:dyDescent="0.25">
      <c r="B81" s="25" t="s">
        <v>79</v>
      </c>
      <c r="D81" s="24">
        <f>SUBTOTAL(109,其他贷款[金额])</f>
        <v>0</v>
      </c>
    </row>
    <row r="82" spans="2:4" ht="9.9499999999999993" customHeight="1" x14ac:dyDescent="0.25">
      <c r="B82" s="28"/>
      <c r="C82" s="28"/>
      <c r="D82" s="28"/>
    </row>
    <row r="83" spans="2:4" ht="60" customHeight="1" x14ac:dyDescent="0.25">
      <c r="B83" s="29" t="s">
        <v>77</v>
      </c>
      <c r="C83" s="30"/>
      <c r="D83" s="31"/>
    </row>
    <row r="84" spans="2:4" ht="9.9499999999999993" customHeight="1" x14ac:dyDescent="0.25">
      <c r="B84" s="5"/>
      <c r="C84" s="5"/>
      <c r="D84" s="5"/>
    </row>
    <row r="85" spans="2:4" ht="21" customHeight="1" x14ac:dyDescent="0.25">
      <c r="B85" s="22" t="s">
        <v>51</v>
      </c>
    </row>
    <row r="86" spans="2:4" ht="21" customHeight="1" x14ac:dyDescent="0.25">
      <c r="B86" s="7" t="s">
        <v>40</v>
      </c>
      <c r="C86" s="8" t="s">
        <v>69</v>
      </c>
      <c r="D86" s="9" t="s">
        <v>6</v>
      </c>
    </row>
    <row r="87" spans="2:4" ht="21" customHeight="1" x14ac:dyDescent="0.25">
      <c r="B87" s="23" t="s">
        <v>52</v>
      </c>
      <c r="D87" s="24">
        <f>所有者投资[[#Totals],[金额]]</f>
        <v>0</v>
      </c>
    </row>
    <row r="88" spans="2:4" ht="21" customHeight="1" x14ac:dyDescent="0.25">
      <c r="B88" s="23" t="s">
        <v>43</v>
      </c>
      <c r="D88" s="24">
        <f>银行贷款[[#Totals],[金额]]</f>
        <v>0</v>
      </c>
    </row>
    <row r="89" spans="2:4" ht="21" customHeight="1" x14ac:dyDescent="0.25">
      <c r="B89" s="23" t="s">
        <v>48</v>
      </c>
      <c r="D89" s="24">
        <f>其他贷款[[#Totals],[金额]]</f>
        <v>0</v>
      </c>
    </row>
    <row r="90" spans="2:4" ht="21" customHeight="1" x14ac:dyDescent="0.25">
      <c r="B90" s="25" t="s">
        <v>79</v>
      </c>
      <c r="D90" s="24">
        <f>SUBTOTAL(109,资金来源[总计])</f>
        <v>0</v>
      </c>
    </row>
    <row r="91" spans="2:4" ht="21" customHeight="1" x14ac:dyDescent="0.25">
      <c r="B91" s="28"/>
      <c r="C91" s="28"/>
      <c r="D91" s="28"/>
    </row>
    <row r="92" spans="2:4" ht="21" customHeight="1" x14ac:dyDescent="0.25">
      <c r="B92" s="7" t="s">
        <v>0</v>
      </c>
      <c r="C92" s="8" t="s">
        <v>69</v>
      </c>
      <c r="D92" s="9" t="s">
        <v>6</v>
      </c>
    </row>
    <row r="93" spans="2:4" ht="21" customHeight="1" x14ac:dyDescent="0.25">
      <c r="B93" s="23" t="s">
        <v>1</v>
      </c>
      <c r="D93" s="24">
        <f>不动产[[#Totals],[金额]]</f>
        <v>0</v>
      </c>
    </row>
    <row r="94" spans="2:4" ht="21" customHeight="1" x14ac:dyDescent="0.25">
      <c r="B94" s="23" t="s">
        <v>7</v>
      </c>
      <c r="D94" s="24">
        <f>改良[[#Totals],[金额]]</f>
        <v>0</v>
      </c>
    </row>
    <row r="95" spans="2:4" ht="21" customHeight="1" x14ac:dyDescent="0.25">
      <c r="B95" s="23" t="s">
        <v>53</v>
      </c>
      <c r="D95" s="24">
        <f>资本[[#Totals],[金额]]</f>
        <v>0</v>
      </c>
    </row>
    <row r="96" spans="2:4" ht="21" customHeight="1" x14ac:dyDescent="0.25">
      <c r="B96" s="23" t="s">
        <v>54</v>
      </c>
      <c r="D96" s="24">
        <f>管理费用[[#Totals],[金额]]</f>
        <v>0</v>
      </c>
    </row>
    <row r="97" spans="2:4" ht="21" customHeight="1" x14ac:dyDescent="0.25">
      <c r="B97" s="23" t="s">
        <v>23</v>
      </c>
      <c r="D97" s="24">
        <f>期初库存[[#Totals],[金额]]</f>
        <v>0</v>
      </c>
    </row>
    <row r="98" spans="2:4" ht="21" customHeight="1" x14ac:dyDescent="0.25">
      <c r="B98" s="23" t="s">
        <v>55</v>
      </c>
      <c r="D98" s="24">
        <f>促销费用[[#Totals],[金额]]</f>
        <v>0</v>
      </c>
    </row>
    <row r="99" spans="2:4" ht="21" customHeight="1" x14ac:dyDescent="0.25">
      <c r="B99" s="23" t="s">
        <v>35</v>
      </c>
      <c r="D99" s="24">
        <f>其他费用[[#Totals],[金额]]</f>
        <v>0</v>
      </c>
    </row>
    <row r="100" spans="2:4" ht="21" customHeight="1" x14ac:dyDescent="0.25">
      <c r="B100" s="23" t="s">
        <v>56</v>
      </c>
      <c r="D100" s="24">
        <f>SUM(创业费用!$C$57)</f>
        <v>0</v>
      </c>
    </row>
    <row r="101" spans="2:4" ht="21" customHeight="1" x14ac:dyDescent="0.25">
      <c r="B101" s="23" t="s">
        <v>57</v>
      </c>
      <c r="D101" s="24">
        <f>SUM(创业费用!$C$59)</f>
        <v>0</v>
      </c>
    </row>
    <row r="102" spans="2:4" ht="21" customHeight="1" x14ac:dyDescent="0.25">
      <c r="B102" s="25" t="s">
        <v>79</v>
      </c>
      <c r="D102" s="24">
        <f>SUBTOTAL(109,创业费用[总计])</f>
        <v>0</v>
      </c>
    </row>
    <row r="103" spans="2:4" ht="21" customHeight="1" x14ac:dyDescent="0.25">
      <c r="B103" s="28"/>
      <c r="C103" s="28"/>
      <c r="D103" s="28"/>
    </row>
    <row r="104" spans="2:4" ht="21" customHeight="1" x14ac:dyDescent="0.25">
      <c r="B104" s="22" t="s">
        <v>58</v>
      </c>
    </row>
    <row r="105" spans="2:4" ht="21" customHeight="1" x14ac:dyDescent="0.25">
      <c r="B105" s="7" t="s">
        <v>59</v>
      </c>
      <c r="C105" s="13" t="s">
        <v>70</v>
      </c>
      <c r="D105" s="9" t="s">
        <v>73</v>
      </c>
    </row>
    <row r="106" spans="2:4" ht="21" customHeight="1" x14ac:dyDescent="0.25">
      <c r="B106" s="23" t="s">
        <v>60</v>
      </c>
      <c r="D106" s="24">
        <v>0</v>
      </c>
    </row>
    <row r="107" spans="2:4" ht="21" customHeight="1" x14ac:dyDescent="0.25">
      <c r="B107" s="23" t="s">
        <v>61</v>
      </c>
      <c r="D107" s="24">
        <v>0</v>
      </c>
    </row>
    <row r="108" spans="2:4" ht="21" customHeight="1" x14ac:dyDescent="0.25">
      <c r="B108" s="23" t="s">
        <v>61</v>
      </c>
      <c r="D108" s="24">
        <v>0</v>
      </c>
    </row>
    <row r="109" spans="2:4" ht="21" customHeight="1" x14ac:dyDescent="0.25">
      <c r="B109" s="23" t="s">
        <v>61</v>
      </c>
      <c r="D109" s="24">
        <v>0</v>
      </c>
    </row>
    <row r="110" spans="2:4" ht="21" customHeight="1" x14ac:dyDescent="0.25">
      <c r="B110" s="25" t="s">
        <v>79</v>
      </c>
      <c r="D110" s="24">
        <f>SUBTOTAL(109,抵押品[价值])</f>
        <v>0</v>
      </c>
    </row>
    <row r="111" spans="2:4" ht="21" customHeight="1" thickBot="1" x14ac:dyDescent="0.3">
      <c r="B111" s="28"/>
      <c r="C111" s="28"/>
      <c r="D111" s="28"/>
    </row>
    <row r="112" spans="2:4" ht="21" customHeight="1" x14ac:dyDescent="0.25">
      <c r="B112" s="14" t="s">
        <v>62</v>
      </c>
      <c r="C112" s="15" t="s">
        <v>69</v>
      </c>
      <c r="D112" s="16" t="s">
        <v>74</v>
      </c>
    </row>
    <row r="113" spans="2:4" ht="21" customHeight="1" x14ac:dyDescent="0.25">
      <c r="B113" s="17" t="s">
        <v>63</v>
      </c>
      <c r="C113" s="18"/>
      <c r="D113" s="18"/>
    </row>
    <row r="114" spans="2:4" ht="21" customHeight="1" x14ac:dyDescent="0.25">
      <c r="B114" s="3" t="s">
        <v>64</v>
      </c>
      <c r="C114" s="4"/>
      <c r="D114" s="4"/>
    </row>
    <row r="115" spans="2:4" ht="21" customHeight="1" x14ac:dyDescent="0.25">
      <c r="B115" s="1" t="s">
        <v>64</v>
      </c>
      <c r="C115" s="2"/>
      <c r="D115" s="2"/>
    </row>
    <row r="116" spans="2:4" ht="21" customHeight="1" thickBot="1" x14ac:dyDescent="0.3">
      <c r="B116" s="28"/>
      <c r="C116" s="28"/>
      <c r="D116" s="28"/>
    </row>
    <row r="117" spans="2:4" ht="21" customHeight="1" x14ac:dyDescent="0.25">
      <c r="B117" s="14" t="s">
        <v>65</v>
      </c>
      <c r="C117" s="15" t="s">
        <v>69</v>
      </c>
      <c r="D117" s="16" t="s">
        <v>74</v>
      </c>
    </row>
    <row r="118" spans="2:4" ht="21" customHeight="1" x14ac:dyDescent="0.25">
      <c r="B118" s="17" t="s">
        <v>66</v>
      </c>
      <c r="C118" s="18"/>
      <c r="D118" s="18"/>
    </row>
    <row r="119" spans="2:4" ht="21" customHeight="1" x14ac:dyDescent="0.25">
      <c r="B119" s="3" t="s">
        <v>67</v>
      </c>
      <c r="C119" s="4"/>
      <c r="D119" s="4"/>
    </row>
    <row r="120" spans="2:4" ht="21" customHeight="1" x14ac:dyDescent="0.25">
      <c r="B120" s="1" t="s">
        <v>68</v>
      </c>
      <c r="C120" s="2"/>
      <c r="D120" s="2"/>
    </row>
  </sheetData>
  <mergeCells count="19">
    <mergeCell ref="B2:D2"/>
    <mergeCell ref="B51:D51"/>
    <mergeCell ref="B56:D56"/>
    <mergeCell ref="B70:D70"/>
    <mergeCell ref="B116:D116"/>
    <mergeCell ref="B11:D11"/>
    <mergeCell ref="B18:D18"/>
    <mergeCell ref="B26:D26"/>
    <mergeCell ref="B35:D35"/>
    <mergeCell ref="B43:D43"/>
    <mergeCell ref="B77:D77"/>
    <mergeCell ref="B82:D82"/>
    <mergeCell ref="B91:D91"/>
    <mergeCell ref="B103:D103"/>
    <mergeCell ref="B111:D111"/>
    <mergeCell ref="B58:D58"/>
    <mergeCell ref="B60:D60"/>
    <mergeCell ref="B61:D61"/>
    <mergeCell ref="B83:D83"/>
  </mergeCells>
  <phoneticPr fontId="26" type="noConversion"/>
  <dataValidations xWindow="196" yWindow="358" count="42">
    <dataValidation allowBlank="1" showInputMessage="1" showErrorMessage="1" prompt="在此工作表中创建“创业费用”。在单元格 D1 中输入公司名称，在单元格 B4 中的“创业费用”标签下输入详细信息。提示位于单元格 B2、B61 和 B83 中" sqref="A1" xr:uid="{00000000-0002-0000-0000-000000000000}"/>
    <dataValidation allowBlank="1" showInputMessage="1" showErrorMessage="1" prompt="此工作表的标题位于此单元格中，提示位于下方单元格中" sqref="B1" xr:uid="{00000000-0002-0000-0000-000001000000}"/>
    <dataValidation allowBlank="1" showInputMessage="1" showErrorMessage="1" prompt="在此单元格中输入公司名称" sqref="D1" xr:uid="{00000000-0002-0000-0000-000002000000}"/>
    <dataValidation allowBlank="1" showInputMessage="1" showErrorMessage="1" prompt="在下方的“不动产”表中输入详细信息" sqref="B4" xr:uid="{00000000-0002-0000-0000-000003000000}"/>
    <dataValidation allowBlank="1" showInputMessage="1" showErrorMessage="1" prompt="在此标题下的此列中输入或修改“建筑/不动产”项目" sqref="B5" xr:uid="{00000000-0002-0000-0000-000004000000}"/>
    <dataValidation allowBlank="1" showInputMessage="1" showErrorMessage="1" prompt="在此标题下的此列中输入金额" sqref="D5 D12 D19 D27 D36 D44 D52 D64 D71 D78" xr:uid="{00000000-0002-0000-0000-000005000000}"/>
    <dataValidation allowBlank="1" showInputMessage="1" showErrorMessage="1" prompt="在下方的“改良”表中输入详细信息" sqref="B11:D11" xr:uid="{00000000-0002-0000-0000-000006000000}"/>
    <dataValidation allowBlank="1" showInputMessage="1" showErrorMessage="1" prompt="在此标题下的此列中输入或修改“租赁权益改良”" sqref="B12" xr:uid="{00000000-0002-0000-0000-000007000000}"/>
    <dataValidation allowBlank="1" showInputMessage="1" showErrorMessage="1" prompt="在下方的“资本”表中输入详细信息" sqref="B18:D18" xr:uid="{00000000-0002-0000-0000-000008000000}"/>
    <dataValidation allowBlank="1" showInputMessage="1" showErrorMessage="1" prompt="在此标题下的此列中输入或修改“资产设备列表”" sqref="B19" xr:uid="{00000000-0002-0000-0000-000009000000}"/>
    <dataValidation allowBlank="1" showInputMessage="1" showErrorMessage="1" prompt="在下方的“管理费用”表中输入详细信息" sqref="B26:D26" xr:uid="{00000000-0002-0000-0000-00000A000000}"/>
    <dataValidation allowBlank="1" showInputMessage="1" showErrorMessage="1" prompt="在此标题下的此列中输入或修改“位置和管理费用”" sqref="B27" xr:uid="{00000000-0002-0000-0000-00000B000000}"/>
    <dataValidation allowBlank="1" showInputMessage="1" showErrorMessage="1" prompt="在下方的“期初库存”表中输入详细信息" sqref="B35:D35" xr:uid="{00000000-0002-0000-0000-00000C000000}"/>
    <dataValidation allowBlank="1" showInputMessage="1" showErrorMessage="1" prompt="在此标题下的此列中输入或修改“广告和促销费用”项目" sqref="B44" xr:uid="{00000000-0002-0000-0000-00000D000000}"/>
    <dataValidation allowBlank="1" showInputMessage="1" showErrorMessage="1" prompt="在此标题下的此列中输入或修改“期初库存”项目" sqref="B36" xr:uid="{00000000-0002-0000-0000-00000E000000}"/>
    <dataValidation allowBlank="1" showInputMessage="1" showErrorMessage="1" prompt="在下方的“广告和促销费用”表中输入详细信息" sqref="B43:D43" xr:uid="{00000000-0002-0000-0000-00000F000000}"/>
    <dataValidation allowBlank="1" showInputMessage="1" showErrorMessage="1" prompt="在下方的“其他费用”表中输入详细信息" sqref="B51:D51" xr:uid="{00000000-0002-0000-0000-000010000000}"/>
    <dataValidation allowBlank="1" showInputMessage="1" showErrorMessage="1" prompt="在此标题下的此列中输入或修改“其他费用”项目" sqref="B52" xr:uid="{00000000-0002-0000-0000-000011000000}"/>
    <dataValidation allowBlank="1" showInputMessage="1" showErrorMessage="1" prompt="在单元格 D57 中输入意外事项准备金" sqref="B57" xr:uid="{00000000-0002-0000-0000-000012000000}"/>
    <dataValidation allowBlank="1" showInputMessage="1" showErrorMessage="1" prompt="在下方单元格中输入营运资金" sqref="D57" xr:uid="{00000000-0002-0000-0000-000013000000}"/>
    <dataValidation allowBlank="1" showInputMessage="1" showErrorMessage="1" prompt="在单元格 D59 中输入营运资金" sqref="B59" xr:uid="{00000000-0002-0000-0000-000014000000}"/>
    <dataValidation allowBlank="1" showInputMessage="1" showErrorMessage="1" prompt="提示位于下方单元格中。从单元格 B63 中的“资金来源”标签下开始输入详细信息" sqref="D59" xr:uid="{00000000-0002-0000-0000-000015000000}"/>
    <dataValidation allowBlank="1" showInputMessage="1" showErrorMessage="1" prompt="在此标题下的此列中输入所有者投资姓名和所有权百分比" sqref="B64" xr:uid="{00000000-0002-0000-0000-000016000000}"/>
    <dataValidation allowBlank="1" showInputMessage="1" showErrorMessage="1" prompt="在下方的“银行贷款”表中输入详细信息" sqref="B70:D70" xr:uid="{00000000-0002-0000-0000-000017000000}"/>
    <dataValidation allowBlank="1" showInputMessage="1" showErrorMessage="1" prompt="在此标题下的此列中输入银行贷款" sqref="B71" xr:uid="{00000000-0002-0000-0000-000018000000}"/>
    <dataValidation allowBlank="1" showInputMessage="1" showErrorMessage="1" prompt="在下方的“其他贷款”表中输入详细信息" sqref="B77:D77" xr:uid="{00000000-0002-0000-0000-000019000000}"/>
    <dataValidation allowBlank="1" showInputMessage="1" showErrorMessage="1" prompt="在此标题下的此列中输入其他贷款" sqref="B78" xr:uid="{00000000-0002-0000-0000-00001A000000}"/>
    <dataValidation allowBlank="1" showInputMessage="1" showErrorMessage="1" prompt="提示位于下方单元格中。总结陈述标签位于单元格 B85 中" sqref="B82:D82" xr:uid="{00000000-0002-0000-0000-00001B000000}"/>
    <dataValidation allowBlank="1" showInputMessage="1" showErrorMessage="1" prompt="系统会自动更新从单元格 B86 开始的“资金来源”表以及从单元格 B92 开始的“创业费用”表" sqref="B85" xr:uid="{00000000-0002-0000-0000-00001C000000}"/>
    <dataValidation allowBlank="1" showInputMessage="1" showErrorMessage="1" prompt="资金来源项目位于此标题下的此列中" sqref="B86" xr:uid="{00000000-0002-0000-0000-00001D000000}"/>
    <dataValidation allowBlank="1" showInputMessage="1" showErrorMessage="1" prompt="系统将在此标题下的此列中自动更新总计" sqref="D92 D86" xr:uid="{00000000-0002-0000-0000-00001E000000}"/>
    <dataValidation allowBlank="1" showInputMessage="1" showErrorMessage="1" prompt="创业费用项目位于此标题下的此列中" sqref="B92" xr:uid="{00000000-0002-0000-0000-00001F000000}"/>
    <dataValidation allowBlank="1" showInputMessage="1" showErrorMessage="1" prompt="“贷款提案的担保和抵押品”标签位于下方单元格中" sqref="B103:D103" xr:uid="{00000000-0002-0000-0000-000020000000}"/>
    <dataValidation allowBlank="1" showInputMessage="1" showErrorMessage="1" prompt="在下方的“抵押品”表中输入详细信息" sqref="B104" xr:uid="{00000000-0002-0000-0000-000021000000}"/>
    <dataValidation allowBlank="1" showInputMessage="1" showErrorMessage="1" prompt="在此标题下的此列中输入说明" sqref="C105" xr:uid="{00000000-0002-0000-0000-000022000000}"/>
    <dataValidation allowBlank="1" showInputMessage="1" showErrorMessage="1" prompt="在此标题下的此列中输入贷款的抵押品" sqref="B105" xr:uid="{00000000-0002-0000-0000-000023000000}"/>
    <dataValidation allowBlank="1" showInputMessage="1" showErrorMessage="1" prompt="在此标题下的此列中输入价值" sqref="D105" xr:uid="{00000000-0002-0000-0000-000024000000}"/>
    <dataValidation allowBlank="1" showInputMessage="1" showErrorMessage="1" prompt="在下方的“所有者”表中输入详细信息" sqref="B111:D111" xr:uid="{00000000-0002-0000-0000-000025000000}"/>
    <dataValidation allowBlank="1" showInputMessage="1" showErrorMessage="1" prompt="在此标题下的此列中输入所有者姓名" sqref="B112" xr:uid="{00000000-0002-0000-0000-000026000000}"/>
    <dataValidation allowBlank="1" showInputMessage="1" showErrorMessage="1" prompt="在下方的“担保人”表中输入详细信息" sqref="B116:D116" xr:uid="{00000000-0002-0000-0000-000027000000}"/>
    <dataValidation allowBlank="1" showInputMessage="1" showErrorMessage="1" prompt="在此标题下的此列中输入贷款担保人（不能为所有者）的姓名" sqref="B117" xr:uid="{00000000-0002-0000-0000-000028000000}"/>
    <dataValidation allowBlank="1" showInputMessage="1" showErrorMessage="1" prompt="“资金来源”标签位于此单元格中。在下表中输入详细信息" sqref="B63" xr:uid="{00000000-0002-0000-0000-00002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D100:D101" emptyCellReference="1"/>
  </ignoredErrors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创业费用</vt:lpstr>
      <vt:lpstr>创业费用!Print_Area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2018-11-02T10:53:37Z</dcterms:created>
  <dcterms:modified xsi:type="dcterms:W3CDTF">2018-11-02T10:53:37Z</dcterms:modified>
</cp:coreProperties>
</file>