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8800" windowHeight="11760" xr2:uid="{00000000-000D-0000-FFFF-FFFF00000000}"/>
  </bookViews>
  <sheets>
    <sheet name="Виробничий брак книг" sheetId="1" r:id="rId1"/>
    <sheet name="Графік із вибірковим середнім" sheetId="8" r:id="rId2"/>
  </sheets>
  <definedNames>
    <definedName name="_xlnm.Print_Titles" localSheetId="0">'Виробничий брак книг'!$10:$11</definedName>
    <definedName name="Заголовок1">Дані[[#Headers],[Дата]]</definedName>
    <definedName name="ОбластьЗаголовкаРядка1..C8">'Виробничий брак книг'!$B$2</definedName>
    <definedName name="ОбластьЗаголовкаСтовпця1..F3.1">'Виробничий брак книг'!$F$2</definedName>
  </definedNames>
  <calcPr calcId="162913"/>
</workbook>
</file>

<file path=xl/calcChain.xml><?xml version="1.0" encoding="utf-8"?>
<calcChain xmlns="http://schemas.openxmlformats.org/spreadsheetml/2006/main">
  <c r="I15" i="1" l="1"/>
  <c r="I16" i="1"/>
  <c r="I17" i="1"/>
  <c r="I18" i="1"/>
  <c r="C7" i="1" l="1"/>
  <c r="C12" i="1" s="1"/>
  <c r="C13" i="1" s="1"/>
  <c r="C14" i="1" s="1"/>
  <c r="C8" i="1"/>
  <c r="C29" i="1" s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I12" i="1"/>
  <c r="I13" i="1"/>
  <c r="I14" i="1"/>
  <c r="I19" i="1"/>
  <c r="I20" i="1"/>
  <c r="I21" i="1"/>
  <c r="I22" i="1"/>
  <c r="I23" i="1"/>
  <c r="I24" i="1"/>
  <c r="I25" i="1"/>
  <c r="I26" i="1"/>
  <c r="I27" i="1"/>
  <c r="I28" i="1"/>
  <c r="I29" i="1"/>
  <c r="J15" i="1" l="1"/>
  <c r="J18" i="1"/>
  <c r="J17" i="1"/>
  <c r="J16" i="1"/>
  <c r="C27" i="1"/>
  <c r="C28" i="1" s="1"/>
  <c r="J27" i="1"/>
  <c r="J14" i="1"/>
  <c r="J13" i="1"/>
  <c r="J23" i="1"/>
  <c r="J26" i="1"/>
  <c r="J28" i="1"/>
  <c r="J12" i="1"/>
  <c r="J19" i="1"/>
  <c r="J22" i="1"/>
  <c r="J25" i="1"/>
  <c r="J24" i="1"/>
  <c r="J20" i="1"/>
  <c r="J29" i="1"/>
  <c r="J21" i="1"/>
</calcChain>
</file>

<file path=xl/sharedStrings.xml><?xml version="1.0" encoding="utf-8"?>
<sst xmlns="http://schemas.openxmlformats.org/spreadsheetml/2006/main" count="23" uniqueCount="22">
  <si>
    <t>Контрольна карта друку книг</t>
  </si>
  <si>
    <t>Назва поліграфічного видання:</t>
  </si>
  <si>
    <t>Дата створення карти:</t>
  </si>
  <si>
    <t>Спеціаліст із контролю якості:</t>
  </si>
  <si>
    <t>Відділ:</t>
  </si>
  <si>
    <t>Код ідентифікації обладнання:</t>
  </si>
  <si>
    <t>Дата початку:</t>
  </si>
  <si>
    <t>Дата завершення:</t>
  </si>
  <si>
    <t>1</t>
  </si>
  <si>
    <t>Дата</t>
  </si>
  <si>
    <t>Ім’я</t>
  </si>
  <si>
    <t>Забезпечення якості</t>
  </si>
  <si>
    <t>Друкарський верстат 4</t>
  </si>
  <si>
    <t>Кількість бракованих екземплярів книг</t>
  </si>
  <si>
    <t>Вибірка 1</t>
  </si>
  <si>
    <t>Вибірка 2</t>
  </si>
  <si>
    <t>Примітки.</t>
  </si>
  <si>
    <t>Вибірка 3</t>
  </si>
  <si>
    <t>Вибірка 4</t>
  </si>
  <si>
    <t>Вибірка 5</t>
  </si>
  <si>
    <t>Середнє значення</t>
  </si>
  <si>
    <t>Вибіркове середнє значення (середнє середніх)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</si>
</sst>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-* #,##0.00\ &quot;₴&quot;_-;\-* #,##0.00\ &quot;₴&quot;_-;_-* &quot;-&quot;??\ &quot;₴&quot;_-;_-@_-"/>
    <numFmt numFmtId="166" formatCode="_-* #,##0\ &quot;₴&quot;_-;\-* #,##0\ &quot;₴&quot;_-;_-* &quot;-&quot;\ &quot;₴&quot;_-;_-@_-"/>
    <numFmt numFmtId="169" formatCode="#,##0_ ;\-#,##0\ "/>
    <numFmt numFmtId="170" formatCode="#,##0.0_ ;\-#,##0.0\ "/>
  </numFmts>
  <fonts count="2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1"/>
      <name val="Arial"/>
      <family val="2"/>
    </font>
    <font>
      <b/>
      <sz val="11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1"/>
      <color theme="5"/>
      <name val="Arial"/>
      <family val="2"/>
      <scheme val="major"/>
    </font>
    <font>
      <sz val="11"/>
      <color theme="3" tint="-0.249977111117893"/>
      <name val="Arial"/>
      <family val="2"/>
      <scheme val="minor"/>
    </font>
    <font>
      <sz val="11"/>
      <color theme="5" tint="-0.249977111117893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theme="4"/>
      </bottom>
      <diagonal/>
    </border>
    <border>
      <left style="thin">
        <color indexed="22"/>
      </left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0" borderId="0" applyBorder="0">
      <alignment horizontal="left"/>
    </xf>
    <xf numFmtId="0" fontId="13" fillId="0" borderId="0" applyNumberFormat="0" applyFill="0" applyBorder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29" applyNumberFormat="0" applyAlignment="0" applyProtection="0"/>
    <xf numFmtId="0" fontId="21" fillId="7" borderId="30" applyNumberFormat="0" applyAlignment="0" applyProtection="0"/>
    <xf numFmtId="0" fontId="22" fillId="7" borderId="29" applyNumberFormat="0" applyAlignment="0" applyProtection="0"/>
    <xf numFmtId="0" fontId="23" fillId="0" borderId="31" applyNumberFormat="0" applyFill="0" applyAlignment="0" applyProtection="0"/>
    <xf numFmtId="0" fontId="24" fillId="8" borderId="32" applyNumberFormat="0" applyAlignment="0" applyProtection="0"/>
    <xf numFmtId="0" fontId="25" fillId="0" borderId="0" applyNumberFormat="0" applyFill="0" applyBorder="0" applyAlignment="0" applyProtection="0"/>
    <xf numFmtId="0" fontId="5" fillId="9" borderId="33" applyNumberFormat="0" applyFont="0" applyAlignment="0" applyProtection="0"/>
    <xf numFmtId="0" fontId="26" fillId="0" borderId="0" applyNumberFormat="0" applyFill="0" applyBorder="0" applyAlignment="0" applyProtection="0"/>
    <xf numFmtId="0" fontId="4" fillId="0" borderId="34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4" fontId="0" fillId="0" borderId="2" xfId="0" applyNumberFormat="1" applyBorder="1">
      <alignment vertical="center"/>
    </xf>
    <xf numFmtId="14" fontId="0" fillId="0" borderId="9" xfId="0" applyNumberFormat="1" applyBorder="1">
      <alignment vertical="center"/>
    </xf>
    <xf numFmtId="14" fontId="0" fillId="0" borderId="8" xfId="0" applyNumberFormat="1" applyBorder="1">
      <alignment vertical="center"/>
    </xf>
    <xf numFmtId="0" fontId="7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left" textRotation="90" wrapText="1"/>
    </xf>
    <xf numFmtId="0" fontId="8" fillId="0" borderId="24" xfId="0" applyFont="1" applyBorder="1" applyAlignment="1">
      <alignment horizontal="left" textRotation="90" wrapText="1"/>
    </xf>
    <xf numFmtId="169" fontId="0" fillId="0" borderId="23" xfId="2" applyFont="1" applyBorder="1" applyAlignment="1">
      <alignment vertical="center"/>
    </xf>
    <xf numFmtId="169" fontId="0" fillId="0" borderId="3" xfId="2" applyFont="1" applyBorder="1" applyAlignment="1">
      <alignment vertical="center"/>
    </xf>
    <xf numFmtId="169" fontId="0" fillId="0" borderId="6" xfId="2" applyFont="1" applyBorder="1" applyAlignment="1">
      <alignment vertical="center"/>
    </xf>
    <xf numFmtId="170" fontId="11" fillId="2" borderId="23" xfId="1" applyFont="1" applyFill="1" applyBorder="1" applyAlignment="1">
      <alignment vertical="center"/>
    </xf>
    <xf numFmtId="170" fontId="12" fillId="2" borderId="5" xfId="1" applyFont="1" applyFill="1" applyBorder="1" applyAlignment="1">
      <alignment vertical="center"/>
    </xf>
    <xf numFmtId="170" fontId="11" fillId="2" borderId="3" xfId="1" applyFont="1" applyFill="1" applyBorder="1" applyAlignment="1">
      <alignment vertical="center"/>
    </xf>
    <xf numFmtId="170" fontId="12" fillId="2" borderId="1" xfId="1" applyFont="1" applyFill="1" applyBorder="1" applyAlignment="1">
      <alignment vertical="center"/>
    </xf>
    <xf numFmtId="170" fontId="11" fillId="2" borderId="6" xfId="1" applyFont="1" applyFill="1" applyBorder="1" applyAlignment="1">
      <alignment vertical="center"/>
    </xf>
    <xf numFmtId="170" fontId="12" fillId="2" borderId="4" xfId="1" applyFont="1" applyFill="1" applyBorder="1" applyAlignment="1">
      <alignment vertical="center"/>
    </xf>
    <xf numFmtId="0" fontId="8" fillId="0" borderId="25" xfId="0" applyFont="1" applyBorder="1" applyAlignment="1">
      <alignment horizontal="left" textRotation="90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1" fillId="0" borderId="0" xfId="6">
      <alignment horizontal="left"/>
    </xf>
    <xf numFmtId="14" fontId="1" fillId="0" borderId="11" xfId="6" applyBorder="1">
      <alignment horizontal="left"/>
    </xf>
  </cellXfs>
  <cellStyles count="48">
    <cellStyle name="20% – колірна тема 1" xfId="25" builtinId="30" customBuiltin="1"/>
    <cellStyle name="20% – колірна тема 2" xfId="29" builtinId="34" customBuiltin="1"/>
    <cellStyle name="20% – колірна тема 3" xfId="33" builtinId="38" customBuiltin="1"/>
    <cellStyle name="20% – колірна тема 4" xfId="37" builtinId="42" customBuiltin="1"/>
    <cellStyle name="20% – колірна тема 5" xfId="41" builtinId="46" customBuiltin="1"/>
    <cellStyle name="20% – колірна тема 6" xfId="45" builtinId="50" customBuiltin="1"/>
    <cellStyle name="40% – колірна тема 1" xfId="26" builtinId="31" customBuiltin="1"/>
    <cellStyle name="40% – колірна тема 2" xfId="30" builtinId="35" customBuiltin="1"/>
    <cellStyle name="40% – колірна тема 3" xfId="34" builtinId="39" customBuiltin="1"/>
    <cellStyle name="40% – колірна тема 4" xfId="38" builtinId="43" customBuiltin="1"/>
    <cellStyle name="40% – колірна тема 5" xfId="42" builtinId="47" customBuiltin="1"/>
    <cellStyle name="40% – колірна тема 6" xfId="46" builtinId="51" customBuiltin="1"/>
    <cellStyle name="60% – колірна тема 1" xfId="27" builtinId="32" customBuiltin="1"/>
    <cellStyle name="60% – колірна тема 2" xfId="31" builtinId="36" customBuiltin="1"/>
    <cellStyle name="60% – колірна тема 3" xfId="35" builtinId="40" customBuiltin="1"/>
    <cellStyle name="60% – колірна тема 4" xfId="39" builtinId="44" customBuiltin="1"/>
    <cellStyle name="60% – колірна тема 5" xfId="43" builtinId="48" customBuiltin="1"/>
    <cellStyle name="60% – колірна тема 6" xfId="47" builtinId="52" customBuiltin="1"/>
    <cellStyle name="Ввід" xfId="15" builtinId="20" customBuiltin="1"/>
    <cellStyle name="Відсотковий" xfId="5" builtinId="5" customBuiltin="1"/>
    <cellStyle name="Гарний" xfId="12" builtinId="26" customBuiltin="1"/>
    <cellStyle name="Грошовий" xfId="3" builtinId="4" customBuiltin="1"/>
    <cellStyle name="Грошовий [0]" xfId="4" builtinId="7" customBuiltin="1"/>
    <cellStyle name="Дата" xfId="6" xr:uid="{00000000-0005-0000-0000-000004000000}"/>
    <cellStyle name="Заголовок 1" xfId="8" builtinId="16" customBuiltin="1"/>
    <cellStyle name="Заголовок 2" xfId="9" builtinId="17" customBuiltin="1"/>
    <cellStyle name="Заголовок 3" xfId="10" builtinId="18" customBuiltin="1"/>
    <cellStyle name="Заголовок 4" xfId="11" builtinId="19" customBuiltin="1"/>
    <cellStyle name="Звичайний" xfId="0" builtinId="0" customBuiltin="1"/>
    <cellStyle name="Зв'язана клітинка" xfId="18" builtinId="24" customBuiltin="1"/>
    <cellStyle name="Колірна тема 1" xfId="24" builtinId="29" customBuiltin="1"/>
    <cellStyle name="Колірна тема 2" xfId="28" builtinId="33" customBuiltin="1"/>
    <cellStyle name="Колірна тема 3" xfId="32" builtinId="37" customBuiltin="1"/>
    <cellStyle name="Колірна тема 4" xfId="36" builtinId="41" customBuiltin="1"/>
    <cellStyle name="Колірна тема 5" xfId="40" builtinId="45" customBuiltin="1"/>
    <cellStyle name="Колірна тема 6" xfId="44" builtinId="49" customBuiltin="1"/>
    <cellStyle name="Контрольна клітинка" xfId="19" builtinId="23" customBuiltin="1"/>
    <cellStyle name="Назва" xfId="7" builtinId="15" customBuiltin="1"/>
    <cellStyle name="Нейтральний" xfId="14" builtinId="28" customBuiltin="1"/>
    <cellStyle name="Обчислення" xfId="17" builtinId="22" customBuiltin="1"/>
    <cellStyle name="Підсумок" xfId="23" builtinId="25" customBuiltin="1"/>
    <cellStyle name="Поганий" xfId="13" builtinId="27" customBuiltin="1"/>
    <cellStyle name="Примітка" xfId="21" builtinId="10" customBuiltin="1"/>
    <cellStyle name="Результат" xfId="16" builtinId="21" customBuiltin="1"/>
    <cellStyle name="Текст попередження" xfId="20" builtinId="11" customBuiltin="1"/>
    <cellStyle name="Текст пояснення" xfId="22" builtinId="53" customBuiltin="1"/>
    <cellStyle name="Фінансовий" xfId="1" builtinId="3" customBuiltin="1"/>
    <cellStyle name="Фінансовий [0]" xfId="2" builtinId="6" customBuiltin="1"/>
  </cellStyles>
  <dxfs count="11">
    <dxf>
      <numFmt numFmtId="19" formatCode="dd/mm/yyyy"/>
      <border diagonalUp="0" diagonalDown="0">
        <left/>
        <right style="thin">
          <color indexed="22"/>
        </right>
        <top style="thin">
          <color indexed="22"/>
        </top>
        <bottom style="thin">
          <color indexed="22"/>
        </bottom>
        <vertical/>
        <horizontal style="thin">
          <color indexed="22"/>
        </horizontal>
      </border>
    </dxf>
    <dxf>
      <font>
        <strike val="0"/>
        <outline val="0"/>
        <shadow val="0"/>
        <u val="none"/>
        <vertAlign val="baseline"/>
        <sz val="11"/>
        <color theme="5" tint="-0.249977111117893"/>
        <name val="Arial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 style="thin">
          <color indexed="22"/>
        </horizontal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Arial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alignment horizontal="general" vertical="bottom" textRotation="9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j-lt"/>
              </a:defRPr>
            </a:pPr>
            <a:r>
              <a:rPr lang="en-US" sz="1600">
                <a:latin typeface="+mj-lt"/>
              </a:rPr>
              <a:t>Середня кількість бракованих екземплярів книг у день із вибірковим середнім значенням</a:t>
            </a:r>
          </a:p>
        </c:rich>
      </c:tx>
      <c:layout>
        <c:manualLayout>
          <c:xMode val="edge"/>
          <c:yMode val="edge"/>
          <c:x val="0.24972253052164267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4845024469820559"/>
          <c:w val="0.86792452830188693"/>
          <c:h val="0.71451876019575844"/>
        </c:manualLayout>
      </c:layout>
      <c:lineChart>
        <c:grouping val="standard"/>
        <c:varyColors val="0"/>
        <c:ser>
          <c:idx val="0"/>
          <c:order val="0"/>
          <c:tx>
            <c:v>Середня кількість бракованих екземплярів книг у день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'Виробничий брак книг'!$C$12:$C$95</c:f>
              <c:numCache>
                <c:formatCode>m/d/yyyy</c:formatCode>
                <c:ptCount val="84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'Виробничий брак книг'!$I$12:$I$95</c:f>
              <c:numCache>
                <c:formatCode>#\ ##0.0_ ;\-#\ ##0.0\ </c:formatCode>
                <c:ptCount val="84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1-4FA4-86FB-85B257B818A0}"/>
            </c:ext>
          </c:extLst>
        </c:ser>
        <c:ser>
          <c:idx val="1"/>
          <c:order val="1"/>
          <c:tx>
            <c:v>Вибіркове середнє значення</c:v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'Виробничий брак книг'!$C$12:$C$95</c:f>
              <c:numCache>
                <c:formatCode>m/d/yyyy</c:formatCode>
                <c:ptCount val="84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'Виробничий брак книг'!$J$12:$J$33</c:f>
              <c:numCache>
                <c:formatCode>#\ ##0.0_ ;\-#\ ##0.0\ </c:formatCode>
                <c:ptCount val="22"/>
                <c:pt idx="0">
                  <c:v>2.4555555555555553</c:v>
                </c:pt>
                <c:pt idx="1">
                  <c:v>2.4555555555555553</c:v>
                </c:pt>
                <c:pt idx="2">
                  <c:v>2.4555555555555553</c:v>
                </c:pt>
                <c:pt idx="3">
                  <c:v>2.4555555555555553</c:v>
                </c:pt>
                <c:pt idx="4">
                  <c:v>2.4555555555555553</c:v>
                </c:pt>
                <c:pt idx="5">
                  <c:v>2.4555555555555553</c:v>
                </c:pt>
                <c:pt idx="6">
                  <c:v>2.4555555555555553</c:v>
                </c:pt>
                <c:pt idx="7">
                  <c:v>2.4555555555555553</c:v>
                </c:pt>
                <c:pt idx="8">
                  <c:v>2.4555555555555553</c:v>
                </c:pt>
                <c:pt idx="9">
                  <c:v>2.4555555555555553</c:v>
                </c:pt>
                <c:pt idx="10">
                  <c:v>2.4555555555555553</c:v>
                </c:pt>
                <c:pt idx="11">
                  <c:v>2.4555555555555553</c:v>
                </c:pt>
                <c:pt idx="12">
                  <c:v>2.4555555555555553</c:v>
                </c:pt>
                <c:pt idx="13">
                  <c:v>2.4555555555555553</c:v>
                </c:pt>
                <c:pt idx="14">
                  <c:v>2.4555555555555553</c:v>
                </c:pt>
                <c:pt idx="15">
                  <c:v>2.4555555555555553</c:v>
                </c:pt>
                <c:pt idx="16">
                  <c:v>2.4555555555555553</c:v>
                </c:pt>
                <c:pt idx="17">
                  <c:v>2.4555555555555553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1-4FA4-86FB-85B257B8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936"/>
        <c:axId val="58009856"/>
      </c:lineChart>
      <c:dateAx>
        <c:axId val="58007936"/>
        <c:scaling>
          <c:orientation val="minMax"/>
        </c:scaling>
        <c:delete val="0"/>
        <c:axPos val="b"/>
        <c:numFmt formatCode="m\/d\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5800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.0_ ;\-#\ 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80079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121716611172768"/>
          <c:y val="7.9934747145187612E-2"/>
          <c:w val="0.3910469848316685"/>
          <c:h val="5.87275693311582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latin typeface="+mj-lt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ahoma"/>
          <a:cs typeface="Tahoma"/>
        </a:defRPr>
      </a:pPr>
      <a:endParaRPr lang="uk-UA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7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Діаграма 1" descr="Line chart with Markers showing Daily Average Imperfections with Sample Me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0.5205</cdr:x>
      <cdr:y>0.41075</cdr:y>
    </cdr:from>
    <cdr:to>
      <cdr:x>0.53025</cdr:x>
      <cdr:y>0.44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6944" y="2398297"/>
          <a:ext cx="83675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rtlCol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
            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Дані" displayName="Дані" ref="C11:J29" totalsRowShown="0" headerRowDxfId="10" dataDxfId="9" tableBorderDxfId="8">
  <autoFilter ref="C11:J29" xr:uid="{00000000-0009-0000-0100-000003000000}"/>
  <tableColumns count="8">
    <tableColumn id="1" xr3:uid="{00000000-0010-0000-0000-000001000000}" name="Дата" dataDxfId="0"/>
    <tableColumn id="2" xr3:uid="{00000000-0010-0000-0000-000002000000}" name="Вибірка 1" dataDxfId="7" dataCellStyle="Фінансовий [0]"/>
    <tableColumn id="3" xr3:uid="{00000000-0010-0000-0000-000003000000}" name="Вибірка 2" dataDxfId="6" dataCellStyle="Фінансовий [0]"/>
    <tableColumn id="4" xr3:uid="{00000000-0010-0000-0000-000004000000}" name="Вибірка 3" dataDxfId="5" dataCellStyle="Фінансовий [0]"/>
    <tableColumn id="5" xr3:uid="{00000000-0010-0000-0000-000005000000}" name="Вибірка 4" dataDxfId="4" dataCellStyle="Фінансовий [0]"/>
    <tableColumn id="6" xr3:uid="{00000000-0010-0000-0000-000006000000}" name="Вибірка 5" dataDxfId="3" dataCellStyle="Фінансовий [0]"/>
    <tableColumn id="7" xr3:uid="{00000000-0010-0000-0000-000007000000}" name="Середнє значення" dataDxfId="2" dataCellStyle="Фінансовий">
      <calculatedColumnFormula>AVERAGE(D12:H12)</calculatedColumnFormula>
    </tableColumn>
    <tableColumn id="8" xr3:uid="{00000000-0010-0000-0000-000008000000}" name="Вибіркове середнє значення (середнє середніх)" dataDxfId="1" dataCellStyle="Фінансовий">
      <calculatedColumnFormula>AVERAGE($I$12:$I$29)</calculatedColumnFormula>
    </tableColumn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 та кількість бракованих екземплярів книг у кожній вибірці в цю таблицю. Середнє значення та вибіркове середнє обчислюю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B1:J2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30.625" bestFit="1" customWidth="1"/>
    <col min="3" max="3" width="16.375" customWidth="1"/>
    <col min="4" max="8" width="8.625" customWidth="1"/>
    <col min="9" max="9" width="13.625" customWidth="1"/>
    <col min="10" max="10" width="20.5" customWidth="1"/>
    <col min="11" max="11" width="2.625" customWidth="1"/>
  </cols>
  <sheetData>
    <row r="1" spans="2:10" ht="45" customHeight="1" x14ac:dyDescent="0.2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2:10" ht="15" x14ac:dyDescent="0.25">
      <c r="B2" s="1" t="s">
        <v>1</v>
      </c>
      <c r="C2" s="33" t="s">
        <v>8</v>
      </c>
      <c r="D2" s="33"/>
      <c r="E2" s="34"/>
      <c r="F2" s="30" t="s">
        <v>16</v>
      </c>
      <c r="G2" s="31"/>
      <c r="H2" s="31"/>
      <c r="I2" s="31"/>
      <c r="J2" s="32"/>
    </row>
    <row r="3" spans="2:10" ht="15" x14ac:dyDescent="0.2">
      <c r="B3" s="1" t="s">
        <v>2</v>
      </c>
      <c r="C3" s="35" t="s">
        <v>9</v>
      </c>
      <c r="D3" s="35"/>
      <c r="E3" s="36"/>
      <c r="F3" s="24"/>
      <c r="G3" s="25"/>
      <c r="H3" s="25"/>
      <c r="I3" s="25"/>
      <c r="J3" s="26"/>
    </row>
    <row r="4" spans="2:10" ht="15" x14ac:dyDescent="0.2">
      <c r="B4" s="1" t="s">
        <v>3</v>
      </c>
      <c r="C4" s="33" t="s">
        <v>10</v>
      </c>
      <c r="D4" s="33"/>
      <c r="E4" s="34"/>
      <c r="F4" s="24"/>
      <c r="G4" s="25"/>
      <c r="H4" s="25"/>
      <c r="I4" s="25"/>
      <c r="J4" s="26"/>
    </row>
    <row r="5" spans="2:10" ht="15" x14ac:dyDescent="0.2">
      <c r="B5" s="1" t="s">
        <v>4</v>
      </c>
      <c r="C5" s="33" t="s">
        <v>11</v>
      </c>
      <c r="D5" s="33"/>
      <c r="E5" s="34"/>
      <c r="F5" s="24"/>
      <c r="G5" s="25"/>
      <c r="H5" s="25"/>
      <c r="I5" s="25"/>
      <c r="J5" s="26"/>
    </row>
    <row r="6" spans="2:10" ht="15" x14ac:dyDescent="0.2">
      <c r="B6" s="1" t="s">
        <v>5</v>
      </c>
      <c r="C6" s="33" t="s">
        <v>12</v>
      </c>
      <c r="D6" s="33"/>
      <c r="E6" s="34"/>
      <c r="F6" s="24"/>
      <c r="G6" s="25"/>
      <c r="H6" s="25"/>
      <c r="I6" s="25"/>
      <c r="J6" s="26"/>
    </row>
    <row r="7" spans="2:10" ht="15" x14ac:dyDescent="0.2">
      <c r="B7" s="1" t="s">
        <v>6</v>
      </c>
      <c r="C7" s="37">
        <f ca="1">TODAY()-30</f>
        <v>43354</v>
      </c>
      <c r="D7" s="37"/>
      <c r="E7" s="38"/>
      <c r="F7" s="24"/>
      <c r="G7" s="25"/>
      <c r="H7" s="25"/>
      <c r="I7" s="25"/>
      <c r="J7" s="26"/>
    </row>
    <row r="8" spans="2:10" ht="15" x14ac:dyDescent="0.2">
      <c r="B8" s="1" t="s">
        <v>7</v>
      </c>
      <c r="C8" s="37">
        <f ca="1">TODAY()</f>
        <v>43384</v>
      </c>
      <c r="D8" s="37"/>
      <c r="E8" s="38"/>
      <c r="F8" s="27"/>
      <c r="G8" s="28"/>
      <c r="H8" s="28"/>
      <c r="I8" s="28"/>
      <c r="J8" s="29"/>
    </row>
    <row r="9" spans="2:10" ht="14.25" x14ac:dyDescent="0.2"/>
    <row r="10" spans="2:10" ht="18" customHeight="1" x14ac:dyDescent="0.2">
      <c r="D10" s="20" t="s">
        <v>13</v>
      </c>
      <c r="E10" s="21"/>
      <c r="F10" s="21"/>
      <c r="G10" s="21"/>
      <c r="H10" s="22"/>
    </row>
    <row r="11" spans="2:10" ht="59.25" customHeight="1" x14ac:dyDescent="0.25">
      <c r="C11" s="7" t="s">
        <v>9</v>
      </c>
      <c r="D11" s="19" t="s">
        <v>14</v>
      </c>
      <c r="E11" s="8" t="s">
        <v>15</v>
      </c>
      <c r="F11" s="8" t="s">
        <v>17</v>
      </c>
      <c r="G11" s="8" t="s">
        <v>18</v>
      </c>
      <c r="H11" s="9" t="s">
        <v>19</v>
      </c>
      <c r="I11" s="2" t="s">
        <v>20</v>
      </c>
      <c r="J11" s="3" t="s">
        <v>21</v>
      </c>
    </row>
    <row r="12" spans="2:10" ht="30" customHeight="1" x14ac:dyDescent="0.2">
      <c r="C12" s="6">
        <f ca="1">C7</f>
        <v>43354</v>
      </c>
      <c r="D12" s="10">
        <v>0</v>
      </c>
      <c r="E12" s="10">
        <v>3</v>
      </c>
      <c r="F12" s="10">
        <v>2</v>
      </c>
      <c r="G12" s="10">
        <v>5</v>
      </c>
      <c r="H12" s="10">
        <v>4</v>
      </c>
      <c r="I12" s="13">
        <f>AVERAGE(D12:H12)</f>
        <v>2.8</v>
      </c>
      <c r="J12" s="14">
        <f t="shared" ref="J12:J29" si="0">AVERAGE($I$12:$I$29)</f>
        <v>2.4555555555555553</v>
      </c>
    </row>
    <row r="13" spans="2:10" ht="30" customHeight="1" x14ac:dyDescent="0.2">
      <c r="C13" s="4">
        <f ca="1">C12+1</f>
        <v>43355</v>
      </c>
      <c r="D13" s="11">
        <v>2</v>
      </c>
      <c r="E13" s="11">
        <v>3</v>
      </c>
      <c r="F13" s="11">
        <v>1</v>
      </c>
      <c r="G13" s="11">
        <v>3</v>
      </c>
      <c r="H13" s="11">
        <v>1</v>
      </c>
      <c r="I13" s="15">
        <f t="shared" ref="I13:I28" si="1">AVERAGE(D13:H13)</f>
        <v>2</v>
      </c>
      <c r="J13" s="16">
        <f t="shared" si="0"/>
        <v>2.4555555555555553</v>
      </c>
    </row>
    <row r="14" spans="2:10" ht="30" customHeight="1" x14ac:dyDescent="0.2">
      <c r="C14" s="4">
        <f t="shared" ref="C14:C26" ca="1" si="2">C13+1</f>
        <v>43356</v>
      </c>
      <c r="D14" s="11">
        <v>3</v>
      </c>
      <c r="E14" s="11">
        <v>4</v>
      </c>
      <c r="F14" s="11">
        <v>2</v>
      </c>
      <c r="G14" s="11">
        <v>3</v>
      </c>
      <c r="H14" s="11">
        <v>0</v>
      </c>
      <c r="I14" s="15">
        <f t="shared" si="1"/>
        <v>2.4</v>
      </c>
      <c r="J14" s="16">
        <f t="shared" si="0"/>
        <v>2.4555555555555553</v>
      </c>
    </row>
    <row r="15" spans="2:10" ht="30" customHeight="1" x14ac:dyDescent="0.2">
      <c r="C15" s="4">
        <f t="shared" ca="1" si="2"/>
        <v>43357</v>
      </c>
      <c r="D15" s="11">
        <v>5</v>
      </c>
      <c r="E15" s="11">
        <v>5</v>
      </c>
      <c r="F15" s="11">
        <v>4</v>
      </c>
      <c r="G15" s="11">
        <v>2</v>
      </c>
      <c r="H15" s="11">
        <v>5</v>
      </c>
      <c r="I15" s="15">
        <f t="shared" si="1"/>
        <v>4.2</v>
      </c>
      <c r="J15" s="16">
        <f t="shared" si="0"/>
        <v>2.4555555555555553</v>
      </c>
    </row>
    <row r="16" spans="2:10" ht="30" customHeight="1" x14ac:dyDescent="0.2">
      <c r="C16" s="4">
        <f t="shared" ca="1" si="2"/>
        <v>43358</v>
      </c>
      <c r="D16" s="11">
        <v>2</v>
      </c>
      <c r="E16" s="11">
        <v>0</v>
      </c>
      <c r="F16" s="11">
        <v>2</v>
      </c>
      <c r="G16" s="11">
        <v>1</v>
      </c>
      <c r="H16" s="11">
        <v>2</v>
      </c>
      <c r="I16" s="15">
        <f t="shared" si="1"/>
        <v>1.4</v>
      </c>
      <c r="J16" s="16">
        <f t="shared" si="0"/>
        <v>2.4555555555555553</v>
      </c>
    </row>
    <row r="17" spans="3:10" ht="30" customHeight="1" x14ac:dyDescent="0.2">
      <c r="C17" s="4">
        <f t="shared" ca="1" si="2"/>
        <v>43359</v>
      </c>
      <c r="D17" s="11">
        <v>4</v>
      </c>
      <c r="E17" s="11">
        <v>3</v>
      </c>
      <c r="F17" s="11">
        <v>4</v>
      </c>
      <c r="G17" s="11">
        <v>0</v>
      </c>
      <c r="H17" s="11">
        <v>3</v>
      </c>
      <c r="I17" s="15">
        <f t="shared" si="1"/>
        <v>2.8</v>
      </c>
      <c r="J17" s="16">
        <f t="shared" si="0"/>
        <v>2.4555555555555553</v>
      </c>
    </row>
    <row r="18" spans="3:10" ht="30" customHeight="1" x14ac:dyDescent="0.2">
      <c r="C18" s="4">
        <f t="shared" ca="1" si="2"/>
        <v>43360</v>
      </c>
      <c r="D18" s="11">
        <v>3</v>
      </c>
      <c r="E18" s="11">
        <v>5</v>
      </c>
      <c r="F18" s="11">
        <v>4</v>
      </c>
      <c r="G18" s="11">
        <v>4</v>
      </c>
      <c r="H18" s="11">
        <v>3</v>
      </c>
      <c r="I18" s="15">
        <f t="shared" si="1"/>
        <v>3.8</v>
      </c>
      <c r="J18" s="16">
        <f t="shared" si="0"/>
        <v>2.4555555555555553</v>
      </c>
    </row>
    <row r="19" spans="3:10" ht="30" customHeight="1" x14ac:dyDescent="0.2">
      <c r="C19" s="4">
        <f ca="1">C18+1</f>
        <v>43361</v>
      </c>
      <c r="D19" s="11">
        <v>3</v>
      </c>
      <c r="E19" s="11">
        <v>1</v>
      </c>
      <c r="F19" s="11">
        <v>3</v>
      </c>
      <c r="G19" s="11">
        <v>5</v>
      </c>
      <c r="H19" s="11">
        <v>5</v>
      </c>
      <c r="I19" s="15">
        <f t="shared" si="1"/>
        <v>3.4</v>
      </c>
      <c r="J19" s="16">
        <f t="shared" si="0"/>
        <v>2.4555555555555553</v>
      </c>
    </row>
    <row r="20" spans="3:10" ht="30" customHeight="1" x14ac:dyDescent="0.2">
      <c r="C20" s="4">
        <f t="shared" ca="1" si="2"/>
        <v>43362</v>
      </c>
      <c r="D20" s="11">
        <v>1</v>
      </c>
      <c r="E20" s="11">
        <v>3</v>
      </c>
      <c r="F20" s="11">
        <v>1</v>
      </c>
      <c r="G20" s="11">
        <v>4</v>
      </c>
      <c r="H20" s="11">
        <v>4</v>
      </c>
      <c r="I20" s="15">
        <f t="shared" si="1"/>
        <v>2.6</v>
      </c>
      <c r="J20" s="16">
        <f t="shared" si="0"/>
        <v>2.4555555555555553</v>
      </c>
    </row>
    <row r="21" spans="3:10" ht="30" customHeight="1" x14ac:dyDescent="0.2">
      <c r="C21" s="4">
        <f t="shared" ca="1" si="2"/>
        <v>43363</v>
      </c>
      <c r="D21" s="11">
        <v>0</v>
      </c>
      <c r="E21" s="11">
        <v>4</v>
      </c>
      <c r="F21" s="11">
        <v>4</v>
      </c>
      <c r="G21" s="11">
        <v>3</v>
      </c>
      <c r="H21" s="11">
        <v>5</v>
      </c>
      <c r="I21" s="15">
        <f t="shared" si="1"/>
        <v>3.2</v>
      </c>
      <c r="J21" s="16">
        <f t="shared" si="0"/>
        <v>2.4555555555555553</v>
      </c>
    </row>
    <row r="22" spans="3:10" ht="30" customHeight="1" x14ac:dyDescent="0.2">
      <c r="C22" s="4">
        <f t="shared" ca="1" si="2"/>
        <v>43364</v>
      </c>
      <c r="D22" s="11">
        <v>5</v>
      </c>
      <c r="E22" s="11">
        <v>0</v>
      </c>
      <c r="F22" s="11">
        <v>0</v>
      </c>
      <c r="G22" s="11">
        <v>4</v>
      </c>
      <c r="H22" s="11">
        <v>2</v>
      </c>
      <c r="I22" s="15">
        <f t="shared" si="1"/>
        <v>2.2000000000000002</v>
      </c>
      <c r="J22" s="16">
        <f t="shared" si="0"/>
        <v>2.4555555555555553</v>
      </c>
    </row>
    <row r="23" spans="3:10" ht="30" customHeight="1" x14ac:dyDescent="0.2">
      <c r="C23" s="4">
        <f t="shared" ca="1" si="2"/>
        <v>43365</v>
      </c>
      <c r="D23" s="11">
        <v>2</v>
      </c>
      <c r="E23" s="11">
        <v>3</v>
      </c>
      <c r="F23" s="11">
        <v>1</v>
      </c>
      <c r="G23" s="11">
        <v>2</v>
      </c>
      <c r="H23" s="11">
        <v>0</v>
      </c>
      <c r="I23" s="15">
        <f t="shared" si="1"/>
        <v>1.6</v>
      </c>
      <c r="J23" s="16">
        <f t="shared" si="0"/>
        <v>2.4555555555555553</v>
      </c>
    </row>
    <row r="24" spans="3:10" ht="30" customHeight="1" x14ac:dyDescent="0.2">
      <c r="C24" s="4">
        <f t="shared" ca="1" si="2"/>
        <v>43366</v>
      </c>
      <c r="D24" s="11">
        <v>3</v>
      </c>
      <c r="E24" s="11">
        <v>0</v>
      </c>
      <c r="F24" s="11">
        <v>1</v>
      </c>
      <c r="G24" s="11">
        <v>2</v>
      </c>
      <c r="H24" s="11">
        <v>1</v>
      </c>
      <c r="I24" s="15">
        <f t="shared" si="1"/>
        <v>1.4</v>
      </c>
      <c r="J24" s="16">
        <f t="shared" si="0"/>
        <v>2.4555555555555553</v>
      </c>
    </row>
    <row r="25" spans="3:10" ht="30" customHeight="1" x14ac:dyDescent="0.2">
      <c r="C25" s="4">
        <f t="shared" ca="1" si="2"/>
        <v>43367</v>
      </c>
      <c r="D25" s="11">
        <v>3</v>
      </c>
      <c r="E25" s="11">
        <v>1</v>
      </c>
      <c r="F25" s="11">
        <v>3</v>
      </c>
      <c r="G25" s="11">
        <v>0</v>
      </c>
      <c r="H25" s="11">
        <v>0</v>
      </c>
      <c r="I25" s="15">
        <f t="shared" si="1"/>
        <v>1.4</v>
      </c>
      <c r="J25" s="16">
        <f t="shared" si="0"/>
        <v>2.4555555555555553</v>
      </c>
    </row>
    <row r="26" spans="3:10" ht="30" customHeight="1" x14ac:dyDescent="0.2">
      <c r="C26" s="4">
        <f t="shared" ca="1" si="2"/>
        <v>43368</v>
      </c>
      <c r="D26" s="11">
        <v>1</v>
      </c>
      <c r="E26" s="11">
        <v>5</v>
      </c>
      <c r="F26" s="11">
        <v>4</v>
      </c>
      <c r="G26" s="11">
        <v>1</v>
      </c>
      <c r="H26" s="11">
        <v>1</v>
      </c>
      <c r="I26" s="15">
        <f t="shared" si="1"/>
        <v>2.4</v>
      </c>
      <c r="J26" s="16">
        <f t="shared" si="0"/>
        <v>2.4555555555555553</v>
      </c>
    </row>
    <row r="27" spans="3:10" ht="30" customHeight="1" x14ac:dyDescent="0.2">
      <c r="C27" s="4">
        <f ca="1">C26+2</f>
        <v>43370</v>
      </c>
      <c r="D27" s="11">
        <v>3</v>
      </c>
      <c r="E27" s="11">
        <v>0</v>
      </c>
      <c r="F27" s="11">
        <v>3</v>
      </c>
      <c r="G27" s="11">
        <v>2</v>
      </c>
      <c r="H27" s="11">
        <v>0</v>
      </c>
      <c r="I27" s="15">
        <f t="shared" si="1"/>
        <v>1.6</v>
      </c>
      <c r="J27" s="16">
        <f t="shared" si="0"/>
        <v>2.4555555555555553</v>
      </c>
    </row>
    <row r="28" spans="3:10" ht="30" customHeight="1" x14ac:dyDescent="0.2">
      <c r="C28" s="4">
        <f t="shared" ref="C28" ca="1" si="3">C27+2</f>
        <v>43372</v>
      </c>
      <c r="D28" s="11">
        <v>3</v>
      </c>
      <c r="E28" s="11">
        <v>4</v>
      </c>
      <c r="F28" s="11">
        <v>1</v>
      </c>
      <c r="G28" s="11">
        <v>2</v>
      </c>
      <c r="H28" s="11">
        <v>3</v>
      </c>
      <c r="I28" s="15">
        <f t="shared" si="1"/>
        <v>2.6</v>
      </c>
      <c r="J28" s="16">
        <f t="shared" si="0"/>
        <v>2.4555555555555553</v>
      </c>
    </row>
    <row r="29" spans="3:10" ht="30" customHeight="1" x14ac:dyDescent="0.2">
      <c r="C29" s="5">
        <f ca="1">C8</f>
        <v>43384</v>
      </c>
      <c r="D29" s="12">
        <v>2</v>
      </c>
      <c r="E29" s="12">
        <v>3</v>
      </c>
      <c r="F29" s="12">
        <v>1</v>
      </c>
      <c r="G29" s="12">
        <v>2</v>
      </c>
      <c r="H29" s="12">
        <v>4</v>
      </c>
      <c r="I29" s="17">
        <f>AVERAGE(D29:H29)</f>
        <v>2.4</v>
      </c>
      <c r="J29" s="18">
        <f t="shared" si="0"/>
        <v>2.4555555555555553</v>
      </c>
    </row>
  </sheetData>
  <mergeCells count="11">
    <mergeCell ref="D10:H10"/>
    <mergeCell ref="B1:J1"/>
    <mergeCell ref="F3:J8"/>
    <mergeCell ref="F2:J2"/>
    <mergeCell ref="C2:E2"/>
    <mergeCell ref="C3:E3"/>
    <mergeCell ref="C4:E4"/>
    <mergeCell ref="C5:E5"/>
    <mergeCell ref="C6:E6"/>
    <mergeCell ref="C7:E7"/>
    <mergeCell ref="C8:E8"/>
  </mergeCells>
  <phoneticPr fontId="0" type="noConversion"/>
  <dataValidations count="27">
    <dataValidation allowBlank="1" showInputMessage="1" showErrorMessage="1" prompt="Створіть лінійний графік у цій книзі. Введіть відомості про брак екземплярів книг на цьому аркуші. Перегляньте графік середньої кількості бракованих екземплярів книг у день на аркуші &quot;Графік із вибірковим середнім&quot;." sqref="A1" xr:uid="{00000000-0002-0000-0000-000000000000}"/>
    <dataValidation allowBlank="1" showInputMessage="1" showErrorMessage="1" prompt="У цій клітинці наведено заголовок аркуша. Введіть назву поліграфічного видання, дату створення карти, ім’я спеціаліста з контролю якості, відділ, код ідентифікації обладнання та дату початку й завершення в клітинки C2:C8." sqref="B1:J1" xr:uid="{00000000-0002-0000-0000-000001000000}"/>
    <dataValidation allowBlank="1" showInputMessage="1" showErrorMessage="1" prompt="Введіть назву поліграфічного видання в клітинку праворуч." sqref="B2" xr:uid="{00000000-0002-0000-0000-000002000000}"/>
    <dataValidation allowBlank="1" showInputMessage="1" showErrorMessage="1" prompt="Введіть назву поліграфічного видання в цю клітинку." sqref="C2:E2" xr:uid="{00000000-0002-0000-0000-000003000000}"/>
    <dataValidation allowBlank="1" showInputMessage="1" showErrorMessage="1" prompt="Введіть дату створення карти в клітинку праворуч." sqref="B3" xr:uid="{00000000-0002-0000-0000-000004000000}"/>
    <dataValidation allowBlank="1" showInputMessage="1" showErrorMessage="1" prompt="Введіть дату створення карти в цю клітинку." sqref="C3:E3" xr:uid="{00000000-0002-0000-0000-000005000000}"/>
    <dataValidation allowBlank="1" showInputMessage="1" showErrorMessage="1" prompt="Введіть ім’я спеціаліста з контролю якості в клітинку праворуч." sqref="B4" xr:uid="{00000000-0002-0000-0000-000006000000}"/>
    <dataValidation allowBlank="1" showInputMessage="1" showErrorMessage="1" prompt="Введіть ім’я спеціаліста з контролю якості в цю клітинку." sqref="C4:E4" xr:uid="{00000000-0002-0000-0000-000007000000}"/>
    <dataValidation allowBlank="1" showInputMessage="1" showErrorMessage="1" prompt="Введіть назву відділу в клітинку праворуч." sqref="B5" xr:uid="{00000000-0002-0000-0000-000008000000}"/>
    <dataValidation allowBlank="1" showInputMessage="1" showErrorMessage="1" prompt="Введіть назву відділу в цю клітинку." sqref="C5:E5" xr:uid="{00000000-0002-0000-0000-000009000000}"/>
    <dataValidation allowBlank="1" showInputMessage="1" showErrorMessage="1" prompt="Введіть код ідентифікації обладнання в клітинку праворуч." sqref="B6" xr:uid="{00000000-0002-0000-0000-00000A000000}"/>
    <dataValidation allowBlank="1" showInputMessage="1" showErrorMessage="1" prompt="Введіть код ідентифікації обладнання в цю клітинку." sqref="C6:E6" xr:uid="{00000000-0002-0000-0000-00000B000000}"/>
    <dataValidation allowBlank="1" showInputMessage="1" showErrorMessage="1" prompt="Введіть дату початку в клітинку праворуч." sqref="B7" xr:uid="{00000000-0002-0000-0000-00000C000000}"/>
    <dataValidation allowBlank="1" showInputMessage="1" showErrorMessage="1" prompt="Введіть дату початку в цю клітинку." sqref="C7:E7" xr:uid="{00000000-0002-0000-0000-00000D000000}"/>
    <dataValidation allowBlank="1" showInputMessage="1" showErrorMessage="1" prompt="Введіть дату завершення в клітинку праворуч." sqref="B8" xr:uid="{00000000-0002-0000-0000-00000E000000}"/>
    <dataValidation allowBlank="1" showInputMessage="1" showErrorMessage="1" prompt="Введіть дату завершення в цю клітинку, а нотатки – у клітинку праворуч." sqref="C8:E8" xr:uid="{00000000-0002-0000-0000-00000F000000}"/>
    <dataValidation allowBlank="1" showInputMessage="1" showErrorMessage="1" prompt="Введіть нотатки в клітинку нижче." sqref="F2:J2" xr:uid="{00000000-0002-0000-0000-000010000000}"/>
    <dataValidation allowBlank="1" showInputMessage="1" showErrorMessage="1" prompt="Введіть нотатки в цю клітинку, а відомості про виробничий брак екземплярів книг – у таблицю, починаючи з клітинки C11." sqref="F3:J8" xr:uid="{00000000-0002-0000-0000-000011000000}"/>
    <dataValidation allowBlank="1" showInputMessage="1" showErrorMessage="1" prompt="Введіть кількість бракованих екземплярів книг у стовпці D:H нижче." sqref="D10:H10" xr:uid="{00000000-0002-0000-0000-000012000000}"/>
    <dataValidation allowBlank="1" showInputMessage="1" showErrorMessage="1" prompt="У стовпець під цим заголовком введіть дату. Шукайте певні записи за допомогою фільтрів у заголовку." sqref="C11" xr:uid="{00000000-0002-0000-0000-000013000000}"/>
    <dataValidation allowBlank="1" showInputMessage="1" showErrorMessage="1" prompt="У стовпець під цим заголовком введіть кількість бракованих екземплярів книг у вибірці 1." sqref="D11" xr:uid="{00000000-0002-0000-0000-000014000000}"/>
    <dataValidation allowBlank="1" showInputMessage="1" showErrorMessage="1" prompt="У стовпець під цим заголовком введіть кількість бракованих екземплярів книг у вибірці 2." sqref="E11" xr:uid="{00000000-0002-0000-0000-000015000000}"/>
    <dataValidation allowBlank="1" showInputMessage="1" showErrorMessage="1" prompt="У стовпець під цим заголовком введіть кількість бракованих екземплярів книг у вибірці 3." sqref="F11" xr:uid="{00000000-0002-0000-0000-000016000000}"/>
    <dataValidation allowBlank="1" showInputMessage="1" showErrorMessage="1" prompt="У стовпець під цим заголовком введіть кількість бракованих екземплярів книг у вибірці 4." sqref="G11" xr:uid="{00000000-0002-0000-0000-000017000000}"/>
    <dataValidation allowBlank="1" showInputMessage="1" showErrorMessage="1" prompt="У стовпець під цим заголовком введіть кількість бракованих екземплярів книг у вибірці 5." sqref="H11" xr:uid="{00000000-0002-0000-0000-000018000000}"/>
    <dataValidation allowBlank="1" showInputMessage="1" showErrorMessage="1" prompt="Середнє значення автоматично обчислюється в стовпці під цим заголовком." sqref="I11" xr:uid="{00000000-0002-0000-0000-000019000000}"/>
    <dataValidation allowBlank="1" showInputMessage="1" showErrorMessage="1" prompt="Вибіркове середнє значення (середнє середніх) автоматично обчислюється в стовпці під цим заголовком." sqref="J11" xr:uid="{00000000-0002-0000-0000-00001A000000}"/>
  </dataValidations>
  <printOptions horizontalCentered="1"/>
  <pageMargins left="0.5" right="0.5" top="1" bottom="1" header="0.5" footer="0.5"/>
  <pageSetup paperSize="9" scale="67" fitToHeight="0" orientation="portrait" r:id="rId1"/>
  <headerFooter differentFirst="1" alignWithMargins="0">
    <oddFooter>Page &amp;P of &amp;N</oddFooter>
  </headerFooter>
  <ignoredErrors>
    <ignoredError sqref="I12 I13:I28 I29" formulaRange="1"/>
    <ignoredError sqref="C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Аркуші</vt:lpstr>
      </vt:variant>
      <vt:variant>
        <vt:i4>1</vt:i4>
      </vt:variant>
      <vt:variant>
        <vt:lpstr>Діаграми</vt:lpstr>
      </vt:variant>
      <vt:variant>
        <vt:i4>1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Виробничий брак книг</vt:lpstr>
      <vt:lpstr>Графік із вибірковим середнім</vt:lpstr>
      <vt:lpstr>'Виробничий брак книг'!Заголовки_для_друку</vt:lpstr>
      <vt:lpstr>Заголовок1</vt:lpstr>
      <vt:lpstr>ОбластьЗаголовкаРядка1..C8</vt:lpstr>
      <vt:lpstr>ОбластьЗаголовкаСтовпця1..F3.1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2017-12-20T06:30:34Z</dcterms:created>
  <dcterms:modified xsi:type="dcterms:W3CDTF">2018-10-11T01:44:39Z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