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Valmistusvirheet" sheetId="1" r:id="rId1"/>
    <sheet name="Suorituskaavio ja otoskeskiarvo" sheetId="8" r:id="rId2"/>
  </sheets>
  <definedNames>
    <definedName name="Otsikko_1">Tiedot[[#Headers],[Päivämäärä]]</definedName>
    <definedName name="Riviotsikkoalue1..C8">Valmistusvirheet!$B$2</definedName>
    <definedName name="Sarakeotsikkoalue1..F3.1">Valmistusvirheet!$F$2</definedName>
    <definedName name="_xlnm.Print_Titles" localSheetId="0">Valmistusvirheet!$10:$11</definedName>
  </definedNames>
  <calcPr calcId="162913"/>
</workbook>
</file>

<file path=xl/calcChain.xml><?xml version="1.0" encoding="utf-8"?>
<calcChain xmlns="http://schemas.openxmlformats.org/spreadsheetml/2006/main">
  <c r="J15" i="1" l="1"/>
  <c r="J18" i="1"/>
  <c r="J17" i="1"/>
  <c r="J16" i="1"/>
  <c r="J27" i="1"/>
  <c r="J14" i="1"/>
  <c r="J13" i="1"/>
  <c r="J23" i="1"/>
  <c r="J26" i="1"/>
  <c r="J28" i="1"/>
  <c r="J12" i="1"/>
  <c r="J19" i="1"/>
  <c r="J22" i="1"/>
  <c r="J25" i="1"/>
  <c r="J24" i="1"/>
  <c r="J20" i="1"/>
  <c r="J29" i="1"/>
  <c r="J21" i="1"/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C27" i="1" l="1"/>
  <c r="C28" i="1" s="1"/>
</calcChain>
</file>

<file path=xl/sharedStrings.xml><?xml version="1.0" encoding="utf-8"?>
<sst xmlns="http://schemas.openxmlformats.org/spreadsheetml/2006/main" count="23" uniqueCount="22">
  <si>
    <t>Kirjojen painannan valvontakaavio</t>
  </si>
  <si>
    <t>Tuotantolaitoksen nimi:</t>
  </si>
  <si>
    <t>Raportin päivämäärä:</t>
  </si>
  <si>
    <t>Laadunvalvontateknikko:</t>
  </si>
  <si>
    <t>Osasto:</t>
  </si>
  <si>
    <t>Laitetunnus:</t>
  </si>
  <si>
    <t>Aloituspäivä:</t>
  </si>
  <si>
    <t>Päättymispäivä:</t>
  </si>
  <si>
    <t>Nro 1</t>
  </si>
  <si>
    <t>Päivämäärä</t>
  </si>
  <si>
    <t>Nimi</t>
  </si>
  <si>
    <t>Laadunvarmistus</t>
  </si>
  <si>
    <t>Paino 4</t>
  </si>
  <si>
    <t>Virheiden määrä</t>
  </si>
  <si>
    <t>Otos 1</t>
  </si>
  <si>
    <t>Otos 2</t>
  </si>
  <si>
    <t>Muistiinpanot:</t>
  </si>
  <si>
    <t>Otos 3</t>
  </si>
  <si>
    <t>Otos 4</t>
  </si>
  <si>
    <t>Otos 5</t>
  </si>
  <si>
    <t>Keskiarvo</t>
  </si>
  <si>
    <t>Otoskeskiarvo (keskiarvo kaikista keskiarvoista)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</si>
</sst>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5" fontId="11" fillId="2" borderId="23" xfId="1" applyFont="1" applyFill="1" applyBorder="1" applyAlignment="1">
      <alignment vertical="center"/>
    </xf>
    <xf numFmtId="165" fontId="12" fillId="2" borderId="5" xfId="1" applyFont="1" applyFill="1" applyBorder="1" applyAlignment="1">
      <alignment vertical="center"/>
    </xf>
    <xf numFmtId="165" fontId="11" fillId="2" borderId="3" xfId="1" applyFont="1" applyFill="1" applyBorder="1" applyAlignment="1">
      <alignment vertical="center"/>
    </xf>
    <xf numFmtId="165" fontId="12" fillId="2" borderId="1" xfId="1" applyFont="1" applyFill="1" applyBorder="1" applyAlignment="1">
      <alignment vertical="center"/>
    </xf>
    <xf numFmtId="165" fontId="11" fillId="2" borderId="6" xfId="1" applyFont="1" applyFill="1" applyBorder="1" applyAlignment="1">
      <alignment vertical="center"/>
    </xf>
    <xf numFmtId="165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  <xf numFmtId="164" fontId="0" fillId="0" borderId="23" xfId="2" applyFont="1" applyBorder="1" applyAlignment="1">
      <alignment vertical="center"/>
    </xf>
    <xf numFmtId="164" fontId="0" fillId="0" borderId="3" xfId="2" applyFont="1" applyBorder="1" applyAlignment="1">
      <alignment vertical="center"/>
    </xf>
    <xf numFmtId="164" fontId="0" fillId="0" borderId="6" xfId="2" applyFont="1" applyBorder="1" applyAlignment="1">
      <alignment vertical="center"/>
    </xf>
  </cellXfs>
  <cellStyles count="48">
    <cellStyle name="20 % - Aksentti1" xfId="25" builtinId="30" customBuiltin="1"/>
    <cellStyle name="20 % - Aksentti2" xfId="29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6" builtinId="31" customBuiltin="1"/>
    <cellStyle name="40 % - Aksentti2" xfId="30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7" builtinId="32" customBuiltin="1"/>
    <cellStyle name="60 % - Aksentti2" xfId="31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4" builtinId="29" customBuiltin="1"/>
    <cellStyle name="Aksentti2" xfId="28" builtinId="33" customBuiltin="1"/>
    <cellStyle name="Aksentti3" xfId="32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7" builtinId="15" customBuiltin="1"/>
    <cellStyle name="Otsikko 1" xfId="8" builtinId="16" customBuiltin="1"/>
    <cellStyle name="Otsikko 2" xfId="9" builtinId="17" customBuiltin="1"/>
    <cellStyle name="Otsikko 3" xfId="10" builtinId="18" customBuiltin="1"/>
    <cellStyle name="Otsikko 4" xfId="11" builtinId="19" customBuiltin="1"/>
    <cellStyle name="Pilkku" xfId="1" builtinId="3" customBuiltin="1"/>
    <cellStyle name="Pilkku [0]" xfId="2" builtinId="6" customBuiltin="1"/>
    <cellStyle name="Prosenttia" xfId="5" builtinId="5" customBuiltin="1"/>
    <cellStyle name="Päivämäärä" xfId="6" xr:uid="{00000000-0005-0000-0000-000004000000}"/>
    <cellStyle name="Selittävä teksti" xfId="22" builtinId="53" customBuiltin="1"/>
    <cellStyle name="Summa" xfId="23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3" builtinId="4" customBuiltin="1"/>
    <cellStyle name="Valuutta [0]" xfId="4" builtinId="7" customBuiltin="1"/>
    <cellStyle name="Varoitusteksti" xfId="20" builtinId="11" customBuiltin="1"/>
  </cellStyles>
  <dxfs count="19">
    <dxf>
      <font>
        <strike val="0"/>
        <outline val="0"/>
        <shadow val="0"/>
        <u val="none"/>
        <vertAlign val="baseline"/>
        <sz val="11"/>
        <color theme="5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family val="2"/>
        <scheme val="minor"/>
      </font>
      <numFmt numFmtId="165" formatCode="#,##0.0_ ;\-#,##0.0\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 outline="0">
        <left style="thin">
          <color indexed="22"/>
        </left>
        <right/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numFmt numFmtId="19" formatCode="d/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 outline="0">
        <left/>
        <right style="thin">
          <color indexed="22"/>
        </right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Päivittäinen virhekeskiarvo ja otoskeskiarvo</a:t>
            </a:r>
          </a:p>
        </c:rich>
      </c:tx>
      <c:layout>
        <c:manualLayout>
          <c:xMode val="edge"/>
          <c:yMode val="edge"/>
          <c:x val="0.28284877433799038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Päivittäinen virhekeskiarvo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Valmistusvirheet!$C$12:$C$95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Valmistusvirheet!$I$12:$I$95</c:f>
              <c:numCache>
                <c:formatCode>#\ ##0.0_ ;\-#\ 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Otoskeskiarvo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Valmistusvirheet!$C$12:$C$95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Valmistusvirheet!$J$12:$J$33</c:f>
              <c:numCache>
                <c:formatCode>#\ ##0.0_ ;\-#\ 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d:m: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i-FI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fi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Kaavio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edot" displayName="Tiedot" ref="C11:J29" headerRowDxfId="18" dataDxfId="17" tableBorderDxfId="16">
  <autoFilter ref="C11:J29" xr:uid="{00000000-0009-0000-0100-000003000000}"/>
  <tableColumns count="8">
    <tableColumn id="1" xr3:uid="{00000000-0010-0000-0000-000001000000}" name="Päivämäärä" totalsRowLabel="Summa" dataDxfId="14" totalsRowDxfId="15"/>
    <tableColumn id="2" xr3:uid="{00000000-0010-0000-0000-000002000000}" name="Otos 1" dataDxfId="12" totalsRowDxfId="13" dataCellStyle="Pilkku [0]"/>
    <tableColumn id="3" xr3:uid="{00000000-0010-0000-0000-000003000000}" name="Otos 2" dataDxfId="10" totalsRowDxfId="11" dataCellStyle="Pilkku [0]"/>
    <tableColumn id="4" xr3:uid="{00000000-0010-0000-0000-000004000000}" name="Otos 3" dataDxfId="8" totalsRowDxfId="9" dataCellStyle="Pilkku [0]"/>
    <tableColumn id="5" xr3:uid="{00000000-0010-0000-0000-000005000000}" name="Otos 4" dataDxfId="6" totalsRowDxfId="7" dataCellStyle="Pilkku [0]"/>
    <tableColumn id="6" xr3:uid="{00000000-0010-0000-0000-000006000000}" name="Otos 5" dataDxfId="4" totalsRowDxfId="5" dataCellStyle="Pilkku [0]"/>
    <tableColumn id="7" xr3:uid="{00000000-0010-0000-0000-000007000000}" name="Keskiarvo" dataDxfId="2" totalsRowDxfId="3" dataCellStyle="Pilkku">
      <calculatedColumnFormula>AVERAGE(D12:H12)</calculatedColumnFormula>
    </tableColumn>
    <tableColumn id="8" xr3:uid="{00000000-0010-0000-0000-000008000000}" name="Otoskeskiarvo (keskiarvo kaikista keskiarvoista)" totalsRowFunction="sum" dataDxfId="0" totalsRowDxfId="1" dataCellStyle="Pilkku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 ja otosten virheiden määrä tähän taulukkoon. Keskiarvo ja otoskeskiarvo lasketaan automaattisest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3.375" bestFit="1" customWidth="1"/>
    <col min="3" max="3" width="16.375" customWidth="1"/>
    <col min="4" max="8" width="8.625" customWidth="1"/>
    <col min="9" max="9" width="13.875" bestFit="1" customWidth="1"/>
    <col min="10" max="10" width="21.5" bestFit="1" customWidth="1"/>
    <col min="11" max="11" width="2.625" customWidth="1"/>
  </cols>
  <sheetData>
    <row r="1" spans="2:10" ht="4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2" spans="2:10" ht="15" x14ac:dyDescent="0.25">
      <c r="B2" s="1" t="s">
        <v>1</v>
      </c>
      <c r="C2" s="30" t="s">
        <v>8</v>
      </c>
      <c r="D2" s="30"/>
      <c r="E2" s="31"/>
      <c r="F2" s="27" t="s">
        <v>16</v>
      </c>
      <c r="G2" s="28"/>
      <c r="H2" s="28"/>
      <c r="I2" s="28"/>
      <c r="J2" s="29"/>
    </row>
    <row r="3" spans="2:10" ht="15" x14ac:dyDescent="0.2">
      <c r="B3" s="1" t="s">
        <v>2</v>
      </c>
      <c r="C3" s="32" t="s">
        <v>9</v>
      </c>
      <c r="D3" s="32"/>
      <c r="E3" s="33"/>
      <c r="F3" s="21"/>
      <c r="G3" s="22"/>
      <c r="H3" s="22"/>
      <c r="I3" s="22"/>
      <c r="J3" s="23"/>
    </row>
    <row r="4" spans="2:10" ht="15" x14ac:dyDescent="0.2">
      <c r="B4" s="1" t="s">
        <v>3</v>
      </c>
      <c r="C4" s="30" t="s">
        <v>10</v>
      </c>
      <c r="D4" s="30"/>
      <c r="E4" s="31"/>
      <c r="F4" s="21"/>
      <c r="G4" s="22"/>
      <c r="H4" s="22"/>
      <c r="I4" s="22"/>
      <c r="J4" s="23"/>
    </row>
    <row r="5" spans="2:10" ht="15" x14ac:dyDescent="0.2">
      <c r="B5" s="1" t="s">
        <v>4</v>
      </c>
      <c r="C5" s="30" t="s">
        <v>11</v>
      </c>
      <c r="D5" s="30"/>
      <c r="E5" s="31"/>
      <c r="F5" s="21"/>
      <c r="G5" s="22"/>
      <c r="H5" s="22"/>
      <c r="I5" s="22"/>
      <c r="J5" s="23"/>
    </row>
    <row r="6" spans="2:10" ht="15" x14ac:dyDescent="0.2">
      <c r="B6" s="1" t="s">
        <v>5</v>
      </c>
      <c r="C6" s="30" t="s">
        <v>12</v>
      </c>
      <c r="D6" s="30"/>
      <c r="E6" s="31"/>
      <c r="F6" s="21"/>
      <c r="G6" s="22"/>
      <c r="H6" s="22"/>
      <c r="I6" s="22"/>
      <c r="J6" s="23"/>
    </row>
    <row r="7" spans="2:10" ht="15" x14ac:dyDescent="0.2">
      <c r="B7" s="1" t="s">
        <v>6</v>
      </c>
      <c r="C7" s="34">
        <f ca="1">TODAY()-30</f>
        <v>43354</v>
      </c>
      <c r="D7" s="34"/>
      <c r="E7" s="35"/>
      <c r="F7" s="21"/>
      <c r="G7" s="22"/>
      <c r="H7" s="22"/>
      <c r="I7" s="22"/>
      <c r="J7" s="23"/>
    </row>
    <row r="8" spans="2:10" ht="15" x14ac:dyDescent="0.2">
      <c r="B8" s="1" t="s">
        <v>7</v>
      </c>
      <c r="C8" s="34">
        <f ca="1">TODAY()</f>
        <v>43384</v>
      </c>
      <c r="D8" s="34"/>
      <c r="E8" s="35"/>
      <c r="F8" s="24"/>
      <c r="G8" s="25"/>
      <c r="H8" s="25"/>
      <c r="I8" s="25"/>
      <c r="J8" s="26"/>
    </row>
    <row r="9" spans="2:10" ht="14.25" x14ac:dyDescent="0.2"/>
    <row r="10" spans="2:10" ht="18" customHeight="1" x14ac:dyDescent="0.2">
      <c r="D10" s="17" t="s">
        <v>13</v>
      </c>
      <c r="E10" s="18"/>
      <c r="F10" s="18"/>
      <c r="G10" s="18"/>
      <c r="H10" s="19"/>
    </row>
    <row r="11" spans="2:10" ht="59.25" customHeight="1" x14ac:dyDescent="0.25">
      <c r="C11" s="7" t="s">
        <v>9</v>
      </c>
      <c r="D11" s="16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43354</v>
      </c>
      <c r="D12" s="36">
        <v>0</v>
      </c>
      <c r="E12" s="36">
        <v>3</v>
      </c>
      <c r="F12" s="36">
        <v>2</v>
      </c>
      <c r="G12" s="36">
        <v>5</v>
      </c>
      <c r="H12" s="36">
        <v>4</v>
      </c>
      <c r="I12" s="10">
        <f>AVERAGE(D12:H12)</f>
        <v>2.8</v>
      </c>
      <c r="J12" s="11">
        <f t="shared" ref="J12:J29" si="0">AVERAGE($I$12:$I$29)</f>
        <v>2.4555555555555553</v>
      </c>
    </row>
    <row r="13" spans="2:10" ht="30" customHeight="1" x14ac:dyDescent="0.2">
      <c r="C13" s="4">
        <f ca="1">C12+1</f>
        <v>43355</v>
      </c>
      <c r="D13" s="37">
        <v>2</v>
      </c>
      <c r="E13" s="37">
        <v>3</v>
      </c>
      <c r="F13" s="37">
        <v>1</v>
      </c>
      <c r="G13" s="37">
        <v>3</v>
      </c>
      <c r="H13" s="37">
        <v>1</v>
      </c>
      <c r="I13" s="12">
        <f t="shared" ref="I13:I28" si="1">AVERAGE(D13:H13)</f>
        <v>2</v>
      </c>
      <c r="J13" s="13">
        <f t="shared" si="0"/>
        <v>2.4555555555555553</v>
      </c>
    </row>
    <row r="14" spans="2:10" ht="30" customHeight="1" x14ac:dyDescent="0.2">
      <c r="C14" s="4">
        <f t="shared" ref="C14:C25" ca="1" si="2">C13+1</f>
        <v>43356</v>
      </c>
      <c r="D14" s="37">
        <v>3</v>
      </c>
      <c r="E14" s="37">
        <v>4</v>
      </c>
      <c r="F14" s="37">
        <v>2</v>
      </c>
      <c r="G14" s="37">
        <v>3</v>
      </c>
      <c r="H14" s="37">
        <v>0</v>
      </c>
      <c r="I14" s="12">
        <f t="shared" si="1"/>
        <v>2.4</v>
      </c>
      <c r="J14" s="13">
        <f t="shared" si="0"/>
        <v>2.4555555555555553</v>
      </c>
    </row>
    <row r="15" spans="2:10" ht="30" customHeight="1" x14ac:dyDescent="0.2">
      <c r="C15" s="4">
        <f t="shared" ca="1" si="2"/>
        <v>43357</v>
      </c>
      <c r="D15" s="37">
        <v>5</v>
      </c>
      <c r="E15" s="37">
        <v>5</v>
      </c>
      <c r="F15" s="37">
        <v>4</v>
      </c>
      <c r="G15" s="37">
        <v>2</v>
      </c>
      <c r="H15" s="37">
        <v>5</v>
      </c>
      <c r="I15" s="12">
        <f t="shared" si="1"/>
        <v>4.2</v>
      </c>
      <c r="J15" s="13">
        <f t="shared" si="0"/>
        <v>2.4555555555555553</v>
      </c>
    </row>
    <row r="16" spans="2:10" ht="30" customHeight="1" x14ac:dyDescent="0.2">
      <c r="C16" s="4">
        <f t="shared" ca="1" si="2"/>
        <v>43358</v>
      </c>
      <c r="D16" s="37">
        <v>2</v>
      </c>
      <c r="E16" s="37">
        <v>0</v>
      </c>
      <c r="F16" s="37">
        <v>2</v>
      </c>
      <c r="G16" s="37">
        <v>1</v>
      </c>
      <c r="H16" s="37">
        <v>2</v>
      </c>
      <c r="I16" s="12">
        <f t="shared" si="1"/>
        <v>1.4</v>
      </c>
      <c r="J16" s="13">
        <f t="shared" si="0"/>
        <v>2.4555555555555553</v>
      </c>
    </row>
    <row r="17" spans="3:10" ht="30" customHeight="1" x14ac:dyDescent="0.2">
      <c r="C17" s="4">
        <f t="shared" ca="1" si="2"/>
        <v>43359</v>
      </c>
      <c r="D17" s="37">
        <v>4</v>
      </c>
      <c r="E17" s="37">
        <v>3</v>
      </c>
      <c r="F17" s="37">
        <v>4</v>
      </c>
      <c r="G17" s="37">
        <v>0</v>
      </c>
      <c r="H17" s="37">
        <v>3</v>
      </c>
      <c r="I17" s="12">
        <f t="shared" si="1"/>
        <v>2.8</v>
      </c>
      <c r="J17" s="13">
        <f t="shared" si="0"/>
        <v>2.4555555555555553</v>
      </c>
    </row>
    <row r="18" spans="3:10" ht="30" customHeight="1" x14ac:dyDescent="0.2">
      <c r="C18" s="4">
        <f t="shared" ca="1" si="2"/>
        <v>43360</v>
      </c>
      <c r="D18" s="37">
        <v>3</v>
      </c>
      <c r="E18" s="37">
        <v>5</v>
      </c>
      <c r="F18" s="37">
        <v>4</v>
      </c>
      <c r="G18" s="37">
        <v>4</v>
      </c>
      <c r="H18" s="37">
        <v>3</v>
      </c>
      <c r="I18" s="12">
        <f t="shared" si="1"/>
        <v>3.8</v>
      </c>
      <c r="J18" s="13">
        <f t="shared" si="0"/>
        <v>2.4555555555555553</v>
      </c>
    </row>
    <row r="19" spans="3:10" ht="30" customHeight="1" x14ac:dyDescent="0.2">
      <c r="C19" s="4">
        <f ca="1">C18+1</f>
        <v>43361</v>
      </c>
      <c r="D19" s="37">
        <v>3</v>
      </c>
      <c r="E19" s="37">
        <v>1</v>
      </c>
      <c r="F19" s="37">
        <v>3</v>
      </c>
      <c r="G19" s="37">
        <v>5</v>
      </c>
      <c r="H19" s="37">
        <v>5</v>
      </c>
      <c r="I19" s="12">
        <f t="shared" si="1"/>
        <v>3.4</v>
      </c>
      <c r="J19" s="13">
        <f t="shared" si="0"/>
        <v>2.4555555555555553</v>
      </c>
    </row>
    <row r="20" spans="3:10" ht="30" customHeight="1" x14ac:dyDescent="0.2">
      <c r="C20" s="4">
        <f t="shared" ca="1" si="2"/>
        <v>43362</v>
      </c>
      <c r="D20" s="37">
        <v>1</v>
      </c>
      <c r="E20" s="37">
        <v>3</v>
      </c>
      <c r="F20" s="37">
        <v>1</v>
      </c>
      <c r="G20" s="37">
        <v>4</v>
      </c>
      <c r="H20" s="37">
        <v>4</v>
      </c>
      <c r="I20" s="12">
        <f t="shared" si="1"/>
        <v>2.6</v>
      </c>
      <c r="J20" s="13">
        <f t="shared" si="0"/>
        <v>2.4555555555555553</v>
      </c>
    </row>
    <row r="21" spans="3:10" ht="30" customHeight="1" x14ac:dyDescent="0.2">
      <c r="C21" s="4">
        <f t="shared" ca="1" si="2"/>
        <v>43363</v>
      </c>
      <c r="D21" s="37">
        <v>0</v>
      </c>
      <c r="E21" s="37">
        <v>4</v>
      </c>
      <c r="F21" s="37">
        <v>4</v>
      </c>
      <c r="G21" s="37">
        <v>3</v>
      </c>
      <c r="H21" s="37">
        <v>5</v>
      </c>
      <c r="I21" s="12">
        <f t="shared" si="1"/>
        <v>3.2</v>
      </c>
      <c r="J21" s="13">
        <f t="shared" si="0"/>
        <v>2.4555555555555553</v>
      </c>
    </row>
    <row r="22" spans="3:10" ht="30" customHeight="1" x14ac:dyDescent="0.2">
      <c r="C22" s="4">
        <f t="shared" ca="1" si="2"/>
        <v>43364</v>
      </c>
      <c r="D22" s="37">
        <v>5</v>
      </c>
      <c r="E22" s="37">
        <v>0</v>
      </c>
      <c r="F22" s="37">
        <v>0</v>
      </c>
      <c r="G22" s="37">
        <v>4</v>
      </c>
      <c r="H22" s="37">
        <v>2</v>
      </c>
      <c r="I22" s="12">
        <f t="shared" si="1"/>
        <v>2.2000000000000002</v>
      </c>
      <c r="J22" s="13">
        <f t="shared" si="0"/>
        <v>2.4555555555555553</v>
      </c>
    </row>
    <row r="23" spans="3:10" ht="30" customHeight="1" x14ac:dyDescent="0.2">
      <c r="C23" s="4">
        <f t="shared" ca="1" si="2"/>
        <v>43365</v>
      </c>
      <c r="D23" s="37">
        <v>2</v>
      </c>
      <c r="E23" s="37">
        <v>3</v>
      </c>
      <c r="F23" s="37">
        <v>1</v>
      </c>
      <c r="G23" s="37">
        <v>2</v>
      </c>
      <c r="H23" s="37">
        <v>0</v>
      </c>
      <c r="I23" s="12">
        <f t="shared" si="1"/>
        <v>1.6</v>
      </c>
      <c r="J23" s="13">
        <f t="shared" si="0"/>
        <v>2.4555555555555553</v>
      </c>
    </row>
    <row r="24" spans="3:10" ht="30" customHeight="1" x14ac:dyDescent="0.2">
      <c r="C24" s="4">
        <f t="shared" ca="1" si="2"/>
        <v>43366</v>
      </c>
      <c r="D24" s="37">
        <v>3</v>
      </c>
      <c r="E24" s="37">
        <v>0</v>
      </c>
      <c r="F24" s="37">
        <v>1</v>
      </c>
      <c r="G24" s="37">
        <v>2</v>
      </c>
      <c r="H24" s="37">
        <v>1</v>
      </c>
      <c r="I24" s="12">
        <f t="shared" si="1"/>
        <v>1.4</v>
      </c>
      <c r="J24" s="13">
        <f t="shared" si="0"/>
        <v>2.4555555555555553</v>
      </c>
    </row>
    <row r="25" spans="3:10" ht="30" customHeight="1" x14ac:dyDescent="0.2">
      <c r="C25" s="4">
        <f t="shared" ca="1" si="2"/>
        <v>43367</v>
      </c>
      <c r="D25" s="37">
        <v>3</v>
      </c>
      <c r="E25" s="37">
        <v>1</v>
      </c>
      <c r="F25" s="37">
        <v>3</v>
      </c>
      <c r="G25" s="37">
        <v>0</v>
      </c>
      <c r="H25" s="37">
        <v>0</v>
      </c>
      <c r="I25" s="12">
        <f t="shared" si="1"/>
        <v>1.4</v>
      </c>
      <c r="J25" s="13">
        <f t="shared" si="0"/>
        <v>2.4555555555555553</v>
      </c>
    </row>
    <row r="26" spans="3:10" ht="30" customHeight="1" x14ac:dyDescent="0.2">
      <c r="C26" s="4">
        <f ca="1">C25+1</f>
        <v>43368</v>
      </c>
      <c r="D26" s="37">
        <v>1</v>
      </c>
      <c r="E26" s="37">
        <v>5</v>
      </c>
      <c r="F26" s="37">
        <v>4</v>
      </c>
      <c r="G26" s="37">
        <v>1</v>
      </c>
      <c r="H26" s="37">
        <v>1</v>
      </c>
      <c r="I26" s="12">
        <f t="shared" si="1"/>
        <v>2.4</v>
      </c>
      <c r="J26" s="13">
        <f t="shared" si="0"/>
        <v>2.4555555555555553</v>
      </c>
    </row>
    <row r="27" spans="3:10" ht="30" customHeight="1" x14ac:dyDescent="0.2">
      <c r="C27" s="4">
        <f ca="1">C26+2</f>
        <v>43370</v>
      </c>
      <c r="D27" s="37">
        <v>3</v>
      </c>
      <c r="E27" s="37">
        <v>0</v>
      </c>
      <c r="F27" s="37">
        <v>3</v>
      </c>
      <c r="G27" s="37">
        <v>2</v>
      </c>
      <c r="H27" s="37">
        <v>0</v>
      </c>
      <c r="I27" s="12">
        <f t="shared" si="1"/>
        <v>1.6</v>
      </c>
      <c r="J27" s="13">
        <f t="shared" si="0"/>
        <v>2.4555555555555553</v>
      </c>
    </row>
    <row r="28" spans="3:10" ht="30" customHeight="1" x14ac:dyDescent="0.2">
      <c r="C28" s="4">
        <f t="shared" ref="C28" ca="1" si="3">C27+2</f>
        <v>43372</v>
      </c>
      <c r="D28" s="37">
        <v>3</v>
      </c>
      <c r="E28" s="37">
        <v>4</v>
      </c>
      <c r="F28" s="37">
        <v>1</v>
      </c>
      <c r="G28" s="37">
        <v>2</v>
      </c>
      <c r="H28" s="37">
        <v>3</v>
      </c>
      <c r="I28" s="12">
        <f t="shared" si="1"/>
        <v>2.6</v>
      </c>
      <c r="J28" s="13">
        <f t="shared" si="0"/>
        <v>2.4555555555555553</v>
      </c>
    </row>
    <row r="29" spans="3:10" ht="30" customHeight="1" x14ac:dyDescent="0.2">
      <c r="C29" s="5">
        <f ca="1">C8</f>
        <v>43384</v>
      </c>
      <c r="D29" s="38">
        <v>2</v>
      </c>
      <c r="E29" s="38">
        <v>3</v>
      </c>
      <c r="F29" s="38">
        <v>1</v>
      </c>
      <c r="G29" s="38">
        <v>2</v>
      </c>
      <c r="H29" s="38">
        <v>4</v>
      </c>
      <c r="I29" s="14">
        <f>AVERAGE(D29:H29)</f>
        <v>2.4</v>
      </c>
      <c r="J29" s="15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Luo suorituskaavio tähän työkirjaan. Kirjoita virhetiedot tähän laskentataulukkoon. Suorituskaavio ja otoskeskiarvo -laskentataulukossa voit tarkastella päivittäisen virhekeskiarvon suorituskaaviota." sqref="A1" xr:uid="{00000000-0002-0000-0000-000000000000}"/>
    <dataValidation allowBlank="1" showInputMessage="1" showErrorMessage="1" prompt="Tämän laskentataulukon otsikko on tässä solussa. Kirjoita tuotantolaitoksen nimi, raportin päivämäärä, laadunvalvontateknikon nimi, osasto, laitetunnus sekä alkamis- ja päättymispäivä soluihin C2–C8." sqref="B1:J1" xr:uid="{00000000-0002-0000-0000-000001000000}"/>
    <dataValidation allowBlank="1" showInputMessage="1" showErrorMessage="1" prompt="Kirjoita tuotantolaitoksen nimi oikealla olevaan soluun." sqref="B2" xr:uid="{00000000-0002-0000-0000-000002000000}"/>
    <dataValidation allowBlank="1" showInputMessage="1" showErrorMessage="1" prompt="Kirjoita tuotantolaitoksen nimi tähän soluun." sqref="C2:E2" xr:uid="{00000000-0002-0000-0000-000003000000}"/>
    <dataValidation allowBlank="1" showInputMessage="1" showErrorMessage="1" prompt="Kirjoita raportin päivämäärä oikealla olevaan soluun." sqref="B3" xr:uid="{00000000-0002-0000-0000-000004000000}"/>
    <dataValidation allowBlank="1" showInputMessage="1" showErrorMessage="1" prompt="Kirjoita raportin päivämäärä tähän soluun." sqref="C3:E3" xr:uid="{00000000-0002-0000-0000-000005000000}"/>
    <dataValidation allowBlank="1" showInputMessage="1" showErrorMessage="1" prompt="Kirjoita laadunvalvontateknikon nimi oikealla olevaan soluun." sqref="B4" xr:uid="{00000000-0002-0000-0000-000006000000}"/>
    <dataValidation allowBlank="1" showInputMessage="1" showErrorMessage="1" prompt="Kirjoita laadunvalvontateknikon nimi tähän soluun." sqref="C4:E4" xr:uid="{00000000-0002-0000-0000-000007000000}"/>
    <dataValidation allowBlank="1" showInputMessage="1" showErrorMessage="1" prompt="Kirjoita osaston nimi oikealla olevaan soluun." sqref="B5" xr:uid="{00000000-0002-0000-0000-000008000000}"/>
    <dataValidation allowBlank="1" showInputMessage="1" showErrorMessage="1" prompt="Kirjoita osaston nimi tähän soluun." sqref="C5:E5" xr:uid="{00000000-0002-0000-0000-000009000000}"/>
    <dataValidation allowBlank="1" showInputMessage="1" showErrorMessage="1" prompt="Kirjoita laitetunnus oikealla olevaan soluun." sqref="B6" xr:uid="{00000000-0002-0000-0000-00000A000000}"/>
    <dataValidation allowBlank="1" showInputMessage="1" showErrorMessage="1" prompt="Kirjoita laitetunnus tähän soluun." sqref="C6:E6" xr:uid="{00000000-0002-0000-0000-00000B000000}"/>
    <dataValidation allowBlank="1" showInputMessage="1" showErrorMessage="1" prompt="Kirjoita alkamispäivä oikealla olevaan soluun." sqref="B7" xr:uid="{00000000-0002-0000-0000-00000C000000}"/>
    <dataValidation allowBlank="1" showInputMessage="1" showErrorMessage="1" prompt="Kirjoita alkamispäivä tähän soluun" sqref="C7:E7" xr:uid="{00000000-0002-0000-0000-00000D000000}"/>
    <dataValidation allowBlank="1" showInputMessage="1" showErrorMessage="1" prompt="Kirjoita päättymispäivä oikealla olevaan soluun." sqref="B8" xr:uid="{00000000-0002-0000-0000-00000E000000}"/>
    <dataValidation allowBlank="1" showInputMessage="1" showErrorMessage="1" prompt="Kirjoita päättymispäivä tähän soluun ja muistiinpanot oikealla olevaan soluun." sqref="C8:E8" xr:uid="{00000000-0002-0000-0000-00000F000000}"/>
    <dataValidation allowBlank="1" showInputMessage="1" showErrorMessage="1" prompt="Kirjoita muistinpanot alla olevaan soluun" sqref="F2:J2" xr:uid="{00000000-0002-0000-0000-000010000000}"/>
    <dataValidation allowBlank="1" showInputMessage="1" showErrorMessage="1" prompt="Kirjoita muistiinpanot tähän soluun ja valmistusvirheet taulukkoon alkaen solusta C11." sqref="F3:J8" xr:uid="{00000000-0002-0000-0000-000011000000}"/>
    <dataValidation allowBlank="1" showInputMessage="1" showErrorMessage="1" prompt="Kirjoita virheiden määrä sarakkeisiin D–H alla." sqref="D10:H10" xr:uid="{00000000-0002-0000-0000-000012000000}"/>
    <dataValidation allowBlank="1" showInputMessage="1" showErrorMessage="1" prompt="Lisää päivämäärä tähän sarakkeeseen tämän otsikon alle. Etsi tietyt merkinnät otsikon suodattimien avulla" sqref="C11" xr:uid="{00000000-0002-0000-0000-000013000000}"/>
    <dataValidation allowBlank="1" showInputMessage="1" showErrorMessage="1" prompt="Kirjoita otoksen 1 virheiden määrä tähän sarakkeeseen tämän otsikon alle." sqref="D11" xr:uid="{00000000-0002-0000-0000-000014000000}"/>
    <dataValidation allowBlank="1" showInputMessage="1" showErrorMessage="1" prompt="Kirjoita otoksen 2 virheiden määrä tähän sarakkeeseen tämän otsikon alle." sqref="E11" xr:uid="{00000000-0002-0000-0000-000015000000}"/>
    <dataValidation allowBlank="1" showInputMessage="1" showErrorMessage="1" prompt="Kirjoita otoksen 3 virheiden määrä tähän sarakkeeseen tämän otsikon alle." sqref="F11" xr:uid="{00000000-0002-0000-0000-000016000000}"/>
    <dataValidation allowBlank="1" showInputMessage="1" showErrorMessage="1" prompt="Kirjoita otoksen 4 virheiden määrä tähän sarakkeeseen tämän otsikon alle." sqref="G11" xr:uid="{00000000-0002-0000-0000-000017000000}"/>
    <dataValidation allowBlank="1" showInputMessage="1" showErrorMessage="1" prompt="Kirjoita otoksen 5 virheiden määrä tähän sarakkeeseen tämän otsikon alle." sqref="H11" xr:uid="{00000000-0002-0000-0000-000018000000}"/>
    <dataValidation allowBlank="1" showInputMessage="1" showErrorMessage="1" prompt="Keskiarvo lasketaan automaattisesti tähän sarakkeeseen tämän otsikon alle." sqref="I11" xr:uid="{00000000-0002-0000-0000-000019000000}"/>
    <dataValidation allowBlank="1" showInputMessage="1" showErrorMessage="1" prompt="Otoskeskiarvo, joka on keskiarvo kaikista keskiarvoista, lasketaan automaattisesti tähän sarakkeeseen tämän otsikon alle." sqref="J11" xr:uid="{00000000-0002-0000-0000-00001A000000}"/>
  </dataValidations>
  <printOptions horizontalCentered="1"/>
  <pageMargins left="0.5" right="0.5" top="1" bottom="1" header="0.5" footer="0.5"/>
  <pageSetup paperSize="9" scale="70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Valmistusvirheet</vt:lpstr>
      <vt:lpstr>Suorituskaavio ja otoskeskiarvo</vt:lpstr>
      <vt:lpstr>Otsikko_1</vt:lpstr>
      <vt:lpstr>Riviotsikkoalue1..C8</vt:lpstr>
      <vt:lpstr>Sarakeotsikkoalue1..F3.1</vt:lpstr>
      <vt:lpstr>Valmistusvirheet!Tulostusotsikot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terms:created xsi:type="dcterms:W3CDTF">2017-12-20T06:30:34Z</dcterms:created>
  <dcterms:modified xsi:type="dcterms:W3CDTF">2018-10-11T01:55:04Z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