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C:\Users\admin\Desktop\nl-NL\"/>
    </mc:Choice>
  </mc:AlternateContent>
  <bookViews>
    <workbookView xWindow="0" yWindow="0" windowWidth="28800" windowHeight="11760" xr2:uid="{00000000-000D-0000-FFFF-FFFF00000000}"/>
  </bookViews>
  <sheets>
    <sheet name="Fabricagefouten" sheetId="1" r:id="rId1"/>
    <sheet name="Grafiek steekproefgemiddelde" sheetId="8" r:id="rId2"/>
  </sheets>
  <definedNames>
    <definedName name="_xlnm.Print_Titles" localSheetId="0">Fabricagefouten!$10:$11</definedName>
    <definedName name="ColumnTitleRegion1..F3.1">Fabricagefouten!$F$2</definedName>
    <definedName name="RowTitleRegion1..C8">Fabricagefouten!$B$2</definedName>
    <definedName name="Titel1">Gegevens[[#Headers],[Datum]]</definedName>
  </definedNames>
  <calcPr calcId="162913"/>
</workbook>
</file>

<file path=xl/calcChain.xml><?xml version="1.0" encoding="utf-8"?>
<calcChain xmlns="http://schemas.openxmlformats.org/spreadsheetml/2006/main">
  <c r="J15" i="1" l="1"/>
  <c r="J18" i="1"/>
  <c r="J17" i="1"/>
  <c r="J16" i="1"/>
  <c r="J27" i="1"/>
  <c r="J14" i="1"/>
  <c r="J13" i="1"/>
  <c r="J23" i="1"/>
  <c r="J26" i="1"/>
  <c r="J28" i="1"/>
  <c r="J12" i="1"/>
  <c r="J19" i="1"/>
  <c r="J22" i="1"/>
  <c r="J25" i="1"/>
  <c r="J24" i="1"/>
  <c r="J20" i="1"/>
  <c r="J29" i="1"/>
  <c r="J21" i="1"/>
  <c r="I15" i="1" l="1"/>
  <c r="I16" i="1"/>
  <c r="I17" i="1"/>
  <c r="I18" i="1"/>
  <c r="C7" i="1" l="1"/>
  <c r="C12" i="1" s="1"/>
  <c r="C13" i="1" s="1"/>
  <c r="C14" i="1" s="1"/>
  <c r="C8" i="1"/>
  <c r="C29" i="1" s="1"/>
  <c r="C15" i="1" l="1"/>
  <c r="C16" i="1" s="1"/>
  <c r="C17" i="1" s="1"/>
  <c r="C18" i="1" s="1"/>
  <c r="C19" i="1" s="1"/>
  <c r="C20" i="1" s="1"/>
  <c r="C21" i="1" s="1"/>
  <c r="C22" i="1" s="1"/>
  <c r="C23" i="1" s="1"/>
  <c r="C24" i="1" s="1"/>
  <c r="C25" i="1" s="1"/>
  <c r="C26" i="1" s="1"/>
  <c r="I12" i="1"/>
  <c r="I13" i="1"/>
  <c r="I14" i="1"/>
  <c r="I19" i="1"/>
  <c r="I20" i="1"/>
  <c r="I21" i="1"/>
  <c r="I22" i="1"/>
  <c r="I23" i="1"/>
  <c r="I24" i="1"/>
  <c r="I25" i="1"/>
  <c r="I26" i="1"/>
  <c r="I27" i="1"/>
  <c r="I28" i="1"/>
  <c r="I29" i="1"/>
  <c r="C27" i="1" l="1"/>
  <c r="C28" i="1" s="1"/>
</calcChain>
</file>

<file path=xl/sharedStrings.xml><?xml version="1.0" encoding="utf-8"?>
<sst xmlns="http://schemas.openxmlformats.org/spreadsheetml/2006/main" count="23" uniqueCount="22">
  <si>
    <t>Kwaliteitsgrafiek voor drukken van boeken</t>
  </si>
  <si>
    <t>Naam drukkerij:</t>
  </si>
  <si>
    <t>Rapportdatum:</t>
  </si>
  <si>
    <t>Technicus kwaliteitsbewaking:</t>
  </si>
  <si>
    <t>Afdeling:</t>
  </si>
  <si>
    <t>Id apparatuur:</t>
  </si>
  <si>
    <t>Begindatum:</t>
  </si>
  <si>
    <t>Einddatum:</t>
  </si>
  <si>
    <t>Nr. 1</t>
  </si>
  <si>
    <t>Datum</t>
  </si>
  <si>
    <t>Naam</t>
  </si>
  <si>
    <t>Kwaliteitsbewaking</t>
  </si>
  <si>
    <t>Drukpers 4</t>
  </si>
  <si>
    <t>Aantal fouten</t>
  </si>
  <si>
    <t>Steekproef 1</t>
  </si>
  <si>
    <t>Steekproef 2</t>
  </si>
  <si>
    <t>Opmerkingen:</t>
  </si>
  <si>
    <t>Steekproef 3</t>
  </si>
  <si>
    <t>Steekproef 4</t>
  </si>
  <si>
    <t>Steekproef 5</t>
  </si>
  <si>
    <t>Gemiddelde</t>
  </si>
  <si>
    <t>Steekproefgemiddelde (gemiddelde van alle gemiddelden)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</si>
</sst>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quot;kr&quot;\ * #,##0.00_-;\-&quot;kr&quot;\ * #,##0.00_-;_-&quot;kr&quot;\ * &quot;-&quot;??_-;_-@_-"/>
    <numFmt numFmtId="166" formatCode="_-&quot;kr&quot;\ * #,##0_-;\-&quot;kr&quot;\ * #,##0_-;_-&quot;kr&quot;\ * &quot;-&quot;_-;_-@_-"/>
    <numFmt numFmtId="169" formatCode="#,##0_ ;\-#,##0\ "/>
    <numFmt numFmtId="170" formatCode="#,##0.0_ ;\-#,##0.0\ "/>
  </numFmts>
  <fonts count="28" x14ac:knownFonts="1">
    <font>
      <sz val="11"/>
      <name val="Arial"/>
      <family val="2"/>
      <scheme val="minor"/>
    </font>
    <font>
      <sz val="11"/>
      <color theme="1"/>
      <name val="Arial"/>
      <family val="2"/>
      <scheme val="minor"/>
    </font>
    <font>
      <sz val="11"/>
      <color theme="1"/>
      <name val="Arial"/>
      <family val="2"/>
      <scheme val="minor"/>
    </font>
    <font>
      <sz val="16"/>
      <name val="Arial"/>
      <family val="2"/>
      <scheme val="major"/>
    </font>
    <font>
      <b/>
      <sz val="11"/>
      <color theme="1"/>
      <name val="Arial"/>
      <family val="2"/>
      <scheme val="minor"/>
    </font>
    <font>
      <sz val="11"/>
      <name val="Arial"/>
      <family val="2"/>
      <scheme val="minor"/>
    </font>
    <font>
      <b/>
      <sz val="11"/>
      <color theme="1"/>
      <name val="Arial"/>
      <family val="2"/>
      <scheme val="major"/>
    </font>
    <font>
      <b/>
      <sz val="11"/>
      <name val="Arial"/>
      <family val="2"/>
    </font>
    <font>
      <b/>
      <sz val="11"/>
      <name val="Arial"/>
      <family val="2"/>
      <scheme val="major"/>
    </font>
    <font>
      <b/>
      <sz val="11"/>
      <color theme="3"/>
      <name val="Arial"/>
      <family val="2"/>
      <scheme val="major"/>
    </font>
    <font>
      <b/>
      <sz val="11"/>
      <color theme="5"/>
      <name val="Arial"/>
      <family val="2"/>
      <scheme val="major"/>
    </font>
    <font>
      <sz val="11"/>
      <color theme="3" tint="-0.249977111117893"/>
      <name val="Arial"/>
      <family val="2"/>
      <scheme val="minor"/>
    </font>
    <font>
      <sz val="11"/>
      <color theme="5" tint="-0.249977111117893"/>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bottom/>
      <diagonal/>
    </border>
    <border>
      <left/>
      <right style="thin">
        <color theme="0" tint="-0.34998626667073579"/>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4"/>
      </bottom>
      <diagonal/>
    </border>
    <border>
      <left style="thin">
        <color indexed="22"/>
      </left>
      <right style="thin">
        <color indexed="22"/>
      </right>
      <top/>
      <bottom style="thin">
        <color indexed="22"/>
      </bottom>
      <diagonal/>
    </border>
    <border>
      <left/>
      <right style="thin">
        <color indexed="22"/>
      </right>
      <top/>
      <bottom style="thin">
        <color theme="4"/>
      </bottom>
      <diagonal/>
    </border>
    <border>
      <left style="thin">
        <color indexed="22"/>
      </left>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170"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4" fontId="1" fillId="0" borderId="0" applyBorder="0">
      <alignment horizontal="left"/>
    </xf>
    <xf numFmtId="0" fontId="13" fillId="0" borderId="0" applyNumberFormat="0" applyFill="0" applyBorder="0" applyAlignment="0" applyProtection="0"/>
    <xf numFmtId="0" fontId="14" fillId="0" borderId="26" applyNumberFormat="0" applyFill="0" applyAlignment="0" applyProtection="0"/>
    <xf numFmtId="0" fontId="15" fillId="0" borderId="27" applyNumberFormat="0" applyFill="0" applyAlignment="0" applyProtection="0"/>
    <xf numFmtId="0" fontId="16" fillId="0" borderId="28"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29" applyNumberFormat="0" applyAlignment="0" applyProtection="0"/>
    <xf numFmtId="0" fontId="21" fillId="7" borderId="30" applyNumberFormat="0" applyAlignment="0" applyProtection="0"/>
    <xf numFmtId="0" fontId="22" fillId="7" borderId="29" applyNumberFormat="0" applyAlignment="0" applyProtection="0"/>
    <xf numFmtId="0" fontId="23" fillId="0" borderId="31" applyNumberFormat="0" applyFill="0" applyAlignment="0" applyProtection="0"/>
    <xf numFmtId="0" fontId="24" fillId="8" borderId="32" applyNumberFormat="0" applyAlignment="0" applyProtection="0"/>
    <xf numFmtId="0" fontId="25" fillId="0" borderId="0" applyNumberFormat="0" applyFill="0" applyBorder="0" applyAlignment="0" applyProtection="0"/>
    <xf numFmtId="0" fontId="5" fillId="9" borderId="33" applyNumberFormat="0" applyFont="0" applyAlignment="0" applyProtection="0"/>
    <xf numFmtId="0" fontId="26" fillId="0" borderId="0" applyNumberFormat="0" applyFill="0" applyBorder="0" applyAlignment="0" applyProtection="0"/>
    <xf numFmtId="0" fontId="4" fillId="0" borderId="34"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9">
    <xf numFmtId="0" fontId="0" fillId="0" borderId="0" xfId="0">
      <alignment vertical="center"/>
    </xf>
    <xf numFmtId="0" fontId="6" fillId="0" borderId="0" xfId="0" applyFont="1">
      <alignment vertical="center"/>
    </xf>
    <xf numFmtId="0" fontId="9" fillId="0" borderId="10" xfId="0" applyFont="1" applyBorder="1" applyAlignment="1">
      <alignment horizontal="center" wrapText="1"/>
    </xf>
    <xf numFmtId="0" fontId="10" fillId="0" borderId="7" xfId="0" applyFont="1" applyBorder="1" applyAlignment="1">
      <alignment horizontal="center" wrapText="1"/>
    </xf>
    <xf numFmtId="14" fontId="0" fillId="0" borderId="2" xfId="0" applyNumberFormat="1" applyBorder="1">
      <alignment vertical="center"/>
    </xf>
    <xf numFmtId="14" fontId="0" fillId="0" borderId="9" xfId="0" applyNumberFormat="1" applyBorder="1">
      <alignment vertical="center"/>
    </xf>
    <xf numFmtId="14" fontId="0" fillId="0" borderId="8" xfId="0" applyNumberFormat="1" applyBorder="1">
      <alignment vertical="center"/>
    </xf>
    <xf numFmtId="0" fontId="7" fillId="0" borderId="24" xfId="0" applyFont="1" applyBorder="1" applyAlignment="1">
      <alignment horizontal="center"/>
    </xf>
    <xf numFmtId="0" fontId="8" fillId="0" borderId="22" xfId="0" applyFont="1" applyBorder="1" applyAlignment="1">
      <alignment horizontal="left" textRotation="90" wrapText="1"/>
    </xf>
    <xf numFmtId="0" fontId="8" fillId="0" borderId="24" xfId="0" applyFont="1" applyBorder="1" applyAlignment="1">
      <alignment horizontal="left" textRotation="90" wrapText="1"/>
    </xf>
    <xf numFmtId="169" fontId="0" fillId="0" borderId="23" xfId="2" applyFont="1" applyBorder="1" applyAlignment="1">
      <alignment vertical="center"/>
    </xf>
    <xf numFmtId="169" fontId="0" fillId="0" borderId="3" xfId="2" applyFont="1" applyBorder="1" applyAlignment="1">
      <alignment vertical="center"/>
    </xf>
    <xf numFmtId="169" fontId="0" fillId="0" borderId="6" xfId="2" applyFont="1" applyBorder="1" applyAlignment="1">
      <alignment vertical="center"/>
    </xf>
    <xf numFmtId="170" fontId="11" fillId="2" borderId="23" xfId="1" applyFont="1" applyFill="1" applyBorder="1" applyAlignment="1">
      <alignment vertical="center"/>
    </xf>
    <xf numFmtId="170" fontId="12" fillId="2" borderId="5" xfId="1" applyFont="1" applyFill="1" applyBorder="1" applyAlignment="1">
      <alignment vertical="center"/>
    </xf>
    <xf numFmtId="170" fontId="11" fillId="2" borderId="3" xfId="1" applyFont="1" applyFill="1" applyBorder="1" applyAlignment="1">
      <alignment vertical="center"/>
    </xf>
    <xf numFmtId="170" fontId="12" fillId="2" borderId="1" xfId="1" applyFont="1" applyFill="1" applyBorder="1" applyAlignment="1">
      <alignment vertical="center"/>
    </xf>
    <xf numFmtId="170" fontId="11" fillId="2" borderId="6" xfId="1" applyFont="1" applyFill="1" applyBorder="1" applyAlignment="1">
      <alignment vertical="center"/>
    </xf>
    <xf numFmtId="170" fontId="12" fillId="2" borderId="4" xfId="1" applyFont="1" applyFill="1" applyBorder="1" applyAlignment="1">
      <alignment vertical="center"/>
    </xf>
    <xf numFmtId="0" fontId="8" fillId="0" borderId="25" xfId="0" applyFont="1" applyBorder="1" applyAlignment="1">
      <alignment horizontal="left" textRotation="90"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0" borderId="0" xfId="0" applyFont="1" applyBorder="1" applyAlignment="1">
      <alignment horizontal="left" vertical="center"/>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14" fontId="2" fillId="0" borderId="0" xfId="0" applyNumberFormat="1" applyFont="1" applyAlignment="1">
      <alignment horizontal="left"/>
    </xf>
    <xf numFmtId="14" fontId="2" fillId="0" borderId="11" xfId="0" applyNumberFormat="1" applyFont="1" applyBorder="1" applyAlignment="1">
      <alignment horizontal="left"/>
    </xf>
    <xf numFmtId="14" fontId="1" fillId="0" borderId="0" xfId="6">
      <alignment horizontal="left"/>
    </xf>
    <xf numFmtId="14" fontId="1" fillId="0" borderId="11" xfId="6" applyBorder="1">
      <alignment horizontal="left"/>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erekening" xfId="17" builtinId="22" customBuiltin="1"/>
    <cellStyle name="Controlecel" xfId="19" builtinId="23" customBuiltin="1"/>
    <cellStyle name="Datum" xfId="6" xr:uid="{00000000-0005-0000-0000-000004000000}"/>
    <cellStyle name="Gekoppelde cel" xfId="18" builtinId="24" customBuiltin="1"/>
    <cellStyle name="Goed" xfId="12" builtinId="26" customBuiltin="1"/>
    <cellStyle name="Invoer" xfId="15" builtinId="20" customBuiltin="1"/>
    <cellStyle name="Komma" xfId="1" builtinId="3" customBuiltin="1"/>
    <cellStyle name="Komma [0]" xfId="2" builtinId="6" customBuiltin="1"/>
    <cellStyle name="Kop 1" xfId="8" builtinId="16" customBuiltin="1"/>
    <cellStyle name="Kop 2" xfId="9" builtinId="17" customBuiltin="1"/>
    <cellStyle name="Kop 3" xfId="10" builtinId="18" customBuiltin="1"/>
    <cellStyle name="Kop 4" xfId="11" builtinId="19" customBuiltin="1"/>
    <cellStyle name="Neutraal" xfId="14" builtinId="28" customBuiltin="1"/>
    <cellStyle name="Notitie" xfId="21" builtinId="10" customBuiltin="1"/>
    <cellStyle name="Ongeldig" xfId="13" builtinId="27" customBuiltin="1"/>
    <cellStyle name="Procent" xfId="5" builtinId="5" customBuiltin="1"/>
    <cellStyle name="Standaard" xfId="0" builtinId="0" customBuiltin="1"/>
    <cellStyle name="Titel" xfId="7" builtinId="15" customBuiltin="1"/>
    <cellStyle name="Totaal" xfId="23" builtinId="25" customBuiltin="1"/>
    <cellStyle name="Uitvoer" xfId="16" builtinId="21" customBuiltin="1"/>
    <cellStyle name="Valuta" xfId="3" builtinId="4" customBuiltin="1"/>
    <cellStyle name="Valuta [0]" xfId="4" builtinId="7" customBuiltin="1"/>
    <cellStyle name="Verklarende tekst" xfId="22" builtinId="53" customBuiltin="1"/>
    <cellStyle name="Waarschuwingstekst" xfId="20" builtinId="11" customBuiltin="1"/>
  </cellStyles>
  <dxfs count="11">
    <dxf>
      <font>
        <strike val="0"/>
        <outline val="0"/>
        <shadow val="0"/>
        <u val="none"/>
        <vertAlign val="baseline"/>
        <sz val="11"/>
        <color theme="5" tint="-0.249977111117893"/>
        <name val="Arial"/>
        <scheme val="minor"/>
      </font>
      <fill>
        <patternFill patternType="solid">
          <fgColor indexed="64"/>
          <bgColor theme="0" tint="-4.9989318521683403E-2"/>
        </patternFill>
      </fill>
      <border diagonalUp="0" diagonalDown="0">
        <left style="thin">
          <color indexed="22"/>
        </left>
        <right/>
        <top style="thin">
          <color indexed="22"/>
        </top>
        <bottom style="thin">
          <color indexed="22"/>
        </bottom>
        <vertical/>
        <horizontal style="thin">
          <color indexed="22"/>
        </horizontal>
      </border>
    </dxf>
    <dxf>
      <font>
        <strike val="0"/>
        <outline val="0"/>
        <shadow val="0"/>
        <u val="none"/>
        <vertAlign val="baseline"/>
        <sz val="11"/>
        <color theme="3" tint="-0.249977111117893"/>
        <name val="Arial"/>
        <scheme val="minor"/>
      </font>
      <fill>
        <patternFill patternType="solid">
          <fgColor indexed="64"/>
          <bgColor theme="0" tint="-4.9989318521683403E-2"/>
        </patternFill>
      </fill>
      <border diagonalUp="0" diagonalDown="0" outline="0">
        <left style="thin">
          <color indexed="22"/>
        </left>
        <right/>
        <top style="thin">
          <color indexed="22"/>
        </top>
        <bottom style="thin">
          <color indexed="22"/>
        </bottom>
      </border>
    </dxf>
    <dxf>
      <border diagonalUp="0" diagonalDown="0">
        <left style="thin">
          <color indexed="22"/>
        </left>
        <right/>
        <top style="thin">
          <color indexed="22"/>
        </top>
        <bottom style="thin">
          <color indexed="22"/>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numFmt numFmtId="167" formatCode="dd/mm/yyyy"/>
      <border diagonalUp="0" diagonalDown="0">
        <left/>
        <right style="thin">
          <color indexed="22"/>
        </right>
        <top style="thin">
          <color indexed="22"/>
        </top>
        <bottom style="thin">
          <color indexed="22"/>
        </bottom>
        <vertical/>
        <horizontal style="thin">
          <color indexed="22"/>
        </horizontal>
      </border>
    </dxf>
    <dxf>
      <border diagonalUp="0" diagonalDown="0">
        <left style="thin">
          <color theme="4"/>
        </left>
        <right style="thin">
          <color theme="4"/>
        </right>
        <top/>
        <bottom style="thin">
          <color theme="4"/>
        </bottom>
      </border>
    </dxf>
    <dxf>
      <font>
        <b val="0"/>
        <i val="0"/>
        <strike val="0"/>
        <condense val="0"/>
        <extend val="0"/>
        <outline val="0"/>
        <shadow val="0"/>
        <u val="none"/>
        <vertAlign val="baseline"/>
        <sz val="10"/>
        <color auto="1"/>
        <name val="Arial"/>
        <scheme val="minor"/>
      </font>
      <alignment horizontal="general" vertical="center" textRotation="0" wrapText="0" relativeIndent="0" justifyLastLine="0" shrinkToFit="0" readingOrder="0"/>
    </dxf>
    <dxf>
      <font>
        <b/>
        <i val="0"/>
        <strike val="0"/>
        <condense val="0"/>
        <extend val="0"/>
        <outline val="0"/>
        <shadow val="0"/>
        <u val="none"/>
        <vertAlign val="baseline"/>
        <sz val="11"/>
        <color auto="1"/>
        <name val="Arial"/>
        <scheme val="major"/>
      </font>
      <alignment horizontal="general" vertical="bottom" textRotation="90" wrapText="1"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D7EBF5"/>
      <rgbColor rgb="00CCFFFF"/>
      <rgbColor rgb="00660066"/>
      <rgbColor rgb="00FF8080"/>
      <rgbColor rgb="000066CC"/>
      <rgbColor rgb="00CCCCFF"/>
      <rgbColor rgb="00000080"/>
      <rgbColor rgb="00FF00FF"/>
      <rgbColor rgb="00FFFFCC"/>
      <rgbColor rgb="0000FFFF"/>
      <rgbColor rgb="00800080"/>
      <rgbColor rgb="00800000"/>
      <rgbColor rgb="00008080"/>
      <rgbColor rgb="003366CC"/>
      <rgbColor rgb="0000CCFF"/>
      <rgbColor rgb="00CCFFFF"/>
      <rgbColor rgb="00CCFFCC"/>
      <rgbColor rgb="00FFFF99"/>
      <rgbColor rgb="0099CCFF"/>
      <rgbColor rgb="00FF99CC"/>
      <rgbColor rgb="00CC99FF"/>
      <rgbColor rgb="00CEDE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j-lt"/>
              </a:defRPr>
            </a:pPr>
            <a:r>
              <a:rPr lang="en-US" sz="1600">
                <a:latin typeface="+mj-lt"/>
              </a:rPr>
              <a:t>Gemiddeld aantal fouten per dag in steekproefgemiddelde</a:t>
            </a:r>
          </a:p>
        </c:rich>
      </c:tx>
      <c:layout>
        <c:manualLayout>
          <c:xMode val="edge"/>
          <c:yMode val="edge"/>
          <c:x val="0.21107513734696204"/>
          <c:y val="1.9575781840829219E-2"/>
        </c:manualLayout>
      </c:layout>
      <c:overlay val="0"/>
      <c:spPr>
        <a:noFill/>
        <a:ln w="25400">
          <a:noFill/>
        </a:ln>
      </c:spPr>
    </c:title>
    <c:autoTitleDeleted val="0"/>
    <c:plotArea>
      <c:layout>
        <c:manualLayout>
          <c:layoutTarget val="inner"/>
          <c:xMode val="edge"/>
          <c:yMode val="edge"/>
          <c:x val="8.2130965593784716E-2"/>
          <c:y val="0.14845024469820559"/>
          <c:w val="0.86792452830188693"/>
          <c:h val="0.71451876019575844"/>
        </c:manualLayout>
      </c:layout>
      <c:lineChart>
        <c:grouping val="standard"/>
        <c:varyColors val="0"/>
        <c:ser>
          <c:idx val="0"/>
          <c:order val="0"/>
          <c:tx>
            <c:v>Gemiddeld aantal fouten per dag</c:v>
          </c:tx>
          <c:spPr>
            <a:ln w="38100">
              <a:solidFill>
                <a:schemeClr val="tx2"/>
              </a:solidFill>
              <a:prstDash val="solid"/>
            </a:ln>
          </c:spPr>
          <c:marker>
            <c:symbol val="circle"/>
            <c:size val="6"/>
            <c:spPr>
              <a:solidFill>
                <a:schemeClr val="bg1"/>
              </a:solidFill>
              <a:ln>
                <a:solidFill>
                  <a:schemeClr val="tx2"/>
                </a:solidFill>
                <a:prstDash val="solid"/>
              </a:ln>
            </c:spPr>
          </c:marker>
          <c:cat>
            <c:numRef>
              <c:f>Fabricagefouten!$C$12:$C$95</c:f>
              <c:numCache>
                <c:formatCode>m/d/yyyy</c:formatCode>
                <c:ptCount val="84"/>
                <c:pt idx="0">
                  <c:v>43354</c:v>
                </c:pt>
                <c:pt idx="1">
                  <c:v>43355</c:v>
                </c:pt>
                <c:pt idx="2">
                  <c:v>43356</c:v>
                </c:pt>
                <c:pt idx="3">
                  <c:v>43357</c:v>
                </c:pt>
                <c:pt idx="4">
                  <c:v>43358</c:v>
                </c:pt>
                <c:pt idx="5">
                  <c:v>43359</c:v>
                </c:pt>
                <c:pt idx="6">
                  <c:v>43360</c:v>
                </c:pt>
                <c:pt idx="7">
                  <c:v>43361</c:v>
                </c:pt>
                <c:pt idx="8">
                  <c:v>43362</c:v>
                </c:pt>
                <c:pt idx="9">
                  <c:v>43363</c:v>
                </c:pt>
                <c:pt idx="10">
                  <c:v>43364</c:v>
                </c:pt>
                <c:pt idx="11">
                  <c:v>43365</c:v>
                </c:pt>
                <c:pt idx="12">
                  <c:v>43366</c:v>
                </c:pt>
                <c:pt idx="13">
                  <c:v>43367</c:v>
                </c:pt>
                <c:pt idx="14">
                  <c:v>43368</c:v>
                </c:pt>
                <c:pt idx="15">
                  <c:v>43370</c:v>
                </c:pt>
                <c:pt idx="16">
                  <c:v>43372</c:v>
                </c:pt>
                <c:pt idx="17">
                  <c:v>43384</c:v>
                </c:pt>
              </c:numCache>
            </c:numRef>
          </c:cat>
          <c:val>
            <c:numRef>
              <c:f>Fabricagefouten!$I$12:$I$95</c:f>
              <c:numCache>
                <c:formatCode>#,##0.0_ ;\-#,##0.0\ </c:formatCode>
                <c:ptCount val="84"/>
                <c:pt idx="0">
                  <c:v>2.8</c:v>
                </c:pt>
                <c:pt idx="1">
                  <c:v>2</c:v>
                </c:pt>
                <c:pt idx="2">
                  <c:v>2.4</c:v>
                </c:pt>
                <c:pt idx="3">
                  <c:v>4.2</c:v>
                </c:pt>
                <c:pt idx="4">
                  <c:v>1.4</c:v>
                </c:pt>
                <c:pt idx="5">
                  <c:v>2.8</c:v>
                </c:pt>
                <c:pt idx="6">
                  <c:v>3.8</c:v>
                </c:pt>
                <c:pt idx="7">
                  <c:v>3.4</c:v>
                </c:pt>
                <c:pt idx="8">
                  <c:v>2.6</c:v>
                </c:pt>
                <c:pt idx="9">
                  <c:v>3.2</c:v>
                </c:pt>
                <c:pt idx="10">
                  <c:v>2.2000000000000002</c:v>
                </c:pt>
                <c:pt idx="11">
                  <c:v>1.6</c:v>
                </c:pt>
                <c:pt idx="12">
                  <c:v>1.4</c:v>
                </c:pt>
                <c:pt idx="13">
                  <c:v>1.4</c:v>
                </c:pt>
                <c:pt idx="14">
                  <c:v>2.4</c:v>
                </c:pt>
                <c:pt idx="15">
                  <c:v>1.6</c:v>
                </c:pt>
                <c:pt idx="16">
                  <c:v>2.6</c:v>
                </c:pt>
                <c:pt idx="17">
                  <c:v>2.4</c:v>
                </c:pt>
              </c:numCache>
            </c:numRef>
          </c:val>
          <c:smooth val="0"/>
          <c:extLst>
            <c:ext xmlns:c16="http://schemas.microsoft.com/office/drawing/2014/chart" uri="{C3380CC4-5D6E-409C-BE32-E72D297353CC}">
              <c16:uniqueId val="{00000000-32A1-4FA4-86FB-85B257B818A0}"/>
            </c:ext>
          </c:extLst>
        </c:ser>
        <c:ser>
          <c:idx val="1"/>
          <c:order val="1"/>
          <c:tx>
            <c:v>Steekproefgemiddelde</c:v>
          </c:tx>
          <c:spPr>
            <a:ln w="38100">
              <a:solidFill>
                <a:schemeClr val="accent2"/>
              </a:solidFill>
              <a:prstDash val="solid"/>
            </a:ln>
          </c:spPr>
          <c:marker>
            <c:symbol val="none"/>
          </c:marker>
          <c:cat>
            <c:numRef>
              <c:f>Fabricagefouten!$C$12:$C$95</c:f>
              <c:numCache>
                <c:formatCode>m/d/yyyy</c:formatCode>
                <c:ptCount val="84"/>
                <c:pt idx="0">
                  <c:v>43354</c:v>
                </c:pt>
                <c:pt idx="1">
                  <c:v>43355</c:v>
                </c:pt>
                <c:pt idx="2">
                  <c:v>43356</c:v>
                </c:pt>
                <c:pt idx="3">
                  <c:v>43357</c:v>
                </c:pt>
                <c:pt idx="4">
                  <c:v>43358</c:v>
                </c:pt>
                <c:pt idx="5">
                  <c:v>43359</c:v>
                </c:pt>
                <c:pt idx="6">
                  <c:v>43360</c:v>
                </c:pt>
                <c:pt idx="7">
                  <c:v>43361</c:v>
                </c:pt>
                <c:pt idx="8">
                  <c:v>43362</c:v>
                </c:pt>
                <c:pt idx="9">
                  <c:v>43363</c:v>
                </c:pt>
                <c:pt idx="10">
                  <c:v>43364</c:v>
                </c:pt>
                <c:pt idx="11">
                  <c:v>43365</c:v>
                </c:pt>
                <c:pt idx="12">
                  <c:v>43366</c:v>
                </c:pt>
                <c:pt idx="13">
                  <c:v>43367</c:v>
                </c:pt>
                <c:pt idx="14">
                  <c:v>43368</c:v>
                </c:pt>
                <c:pt idx="15">
                  <c:v>43370</c:v>
                </c:pt>
                <c:pt idx="16">
                  <c:v>43372</c:v>
                </c:pt>
                <c:pt idx="17">
                  <c:v>43384</c:v>
                </c:pt>
              </c:numCache>
            </c:numRef>
          </c:cat>
          <c:val>
            <c:numRef>
              <c:f>Fabricagefouten!$J$12:$J$33</c:f>
              <c:numCache>
                <c:formatCode>#,##0.0_ ;\-#,##0.0\ </c:formatCode>
                <c:ptCount val="22"/>
                <c:pt idx="0">
                  <c:v>2.4555555555555553</c:v>
                </c:pt>
                <c:pt idx="1">
                  <c:v>2.4555555555555553</c:v>
                </c:pt>
                <c:pt idx="2">
                  <c:v>2.4555555555555553</c:v>
                </c:pt>
                <c:pt idx="3">
                  <c:v>2.4555555555555553</c:v>
                </c:pt>
                <c:pt idx="4">
                  <c:v>2.4555555555555553</c:v>
                </c:pt>
                <c:pt idx="5">
                  <c:v>2.4555555555555553</c:v>
                </c:pt>
                <c:pt idx="6">
                  <c:v>2.4555555555555553</c:v>
                </c:pt>
                <c:pt idx="7">
                  <c:v>2.4555555555555553</c:v>
                </c:pt>
                <c:pt idx="8">
                  <c:v>2.4555555555555553</c:v>
                </c:pt>
                <c:pt idx="9">
                  <c:v>2.4555555555555553</c:v>
                </c:pt>
                <c:pt idx="10">
                  <c:v>2.4555555555555553</c:v>
                </c:pt>
                <c:pt idx="11">
                  <c:v>2.4555555555555553</c:v>
                </c:pt>
                <c:pt idx="12">
                  <c:v>2.4555555555555553</c:v>
                </c:pt>
                <c:pt idx="13">
                  <c:v>2.4555555555555553</c:v>
                </c:pt>
                <c:pt idx="14">
                  <c:v>2.4555555555555553</c:v>
                </c:pt>
                <c:pt idx="15">
                  <c:v>2.4555555555555553</c:v>
                </c:pt>
                <c:pt idx="16">
                  <c:v>2.4555555555555553</c:v>
                </c:pt>
                <c:pt idx="17">
                  <c:v>2.4555555555555553</c:v>
                </c:pt>
              </c:numCache>
            </c:numRef>
          </c:val>
          <c:smooth val="0"/>
          <c:extLst>
            <c:ext xmlns:c16="http://schemas.microsoft.com/office/drawing/2014/chart" uri="{C3380CC4-5D6E-409C-BE32-E72D297353CC}">
              <c16:uniqueId val="{00000001-32A1-4FA4-86FB-85B257B818A0}"/>
            </c:ext>
          </c:extLst>
        </c:ser>
        <c:dLbls>
          <c:showLegendKey val="0"/>
          <c:showVal val="0"/>
          <c:showCatName val="0"/>
          <c:showSerName val="0"/>
          <c:showPercent val="0"/>
          <c:showBubbleSize val="0"/>
        </c:dLbls>
        <c:marker val="1"/>
        <c:smooth val="0"/>
        <c:axId val="58007936"/>
        <c:axId val="58009856"/>
      </c:lineChart>
      <c:dateAx>
        <c:axId val="58007936"/>
        <c:scaling>
          <c:orientation val="minMax"/>
        </c:scaling>
        <c:delete val="0"/>
        <c:axPos val="b"/>
        <c:numFmt formatCode="m/d/yyyy" sourceLinked="0"/>
        <c:majorTickMark val="out"/>
        <c:minorTickMark val="none"/>
        <c:tickLblPos val="nextTo"/>
        <c:spPr>
          <a:ln w="3175">
            <a:solidFill>
              <a:srgbClr val="000000"/>
            </a:solidFill>
            <a:prstDash val="solid"/>
          </a:ln>
        </c:spPr>
        <c:txPr>
          <a:bodyPr rot="-2700000" vert="horz"/>
          <a:lstStyle/>
          <a:p>
            <a:pPr>
              <a:defRPr/>
            </a:pPr>
            <a:endParaRPr lang="nl-NL"/>
          </a:p>
        </c:txPr>
        <c:crossAx val="58009856"/>
        <c:crosses val="autoZero"/>
        <c:auto val="1"/>
        <c:lblOffset val="100"/>
        <c:baseTimeUnit val="days"/>
        <c:majorUnit val="1"/>
        <c:majorTimeUnit val="days"/>
        <c:minorUnit val="1"/>
        <c:minorTimeUnit val="days"/>
      </c:dateAx>
      <c:valAx>
        <c:axId val="58009856"/>
        <c:scaling>
          <c:orientation val="minMax"/>
        </c:scaling>
        <c:delete val="0"/>
        <c:axPos val="l"/>
        <c:majorGridlines>
          <c:spPr>
            <a:ln w="3175">
              <a:solidFill>
                <a:srgbClr val="000000"/>
              </a:solidFill>
              <a:prstDash val="solid"/>
            </a:ln>
          </c:spPr>
        </c:majorGridlines>
        <c:numFmt formatCode="#,##0.0_ ;\-#,##0.0\ " sourceLinked="1"/>
        <c:majorTickMark val="out"/>
        <c:minorTickMark val="none"/>
        <c:tickLblPos val="nextTo"/>
        <c:spPr>
          <a:ln w="3175">
            <a:solidFill>
              <a:srgbClr val="000000"/>
            </a:solidFill>
            <a:prstDash val="solid"/>
          </a:ln>
        </c:spPr>
        <c:txPr>
          <a:bodyPr rot="0" vert="horz"/>
          <a:lstStyle/>
          <a:p>
            <a:pPr>
              <a:defRPr/>
            </a:pPr>
            <a:endParaRPr lang="nl-NL"/>
          </a:p>
        </c:txPr>
        <c:crossAx val="58007936"/>
        <c:crosses val="autoZero"/>
        <c:crossBetween val="between"/>
      </c:valAx>
      <c:spPr>
        <a:solidFill>
          <a:schemeClr val="tx2">
            <a:lumMod val="20000"/>
            <a:lumOff val="80000"/>
          </a:schemeClr>
        </a:solidFill>
        <a:ln w="12700">
          <a:solidFill>
            <a:srgbClr val="C0C0C0"/>
          </a:solidFill>
          <a:prstDash val="solid"/>
        </a:ln>
      </c:spPr>
    </c:plotArea>
    <c:legend>
      <c:legendPos val="r"/>
      <c:layout>
        <c:manualLayout>
          <c:xMode val="edge"/>
          <c:yMode val="edge"/>
          <c:x val="0.57121716611172768"/>
          <c:y val="7.9934747145187612E-2"/>
          <c:w val="0.3910469848316685"/>
          <c:h val="5.8727569331158254E-2"/>
        </c:manualLayout>
      </c:layout>
      <c:overlay val="0"/>
      <c:spPr>
        <a:solidFill>
          <a:srgbClr val="FFFFFF"/>
        </a:solidFill>
        <a:ln w="25400">
          <a:noFill/>
        </a:ln>
      </c:spPr>
      <c:txPr>
        <a:bodyPr/>
        <a:lstStyle/>
        <a:p>
          <a:pPr>
            <a:defRPr>
              <a:latin typeface="+mj-lt"/>
            </a:defRPr>
          </a:pPr>
          <a:endParaRPr lang="nl-NL"/>
        </a:p>
      </c:txPr>
    </c:legend>
    <c:plotVisOnly val="1"/>
    <c:dispBlanksAs val="gap"/>
    <c:showDLblsOverMax val="0"/>
  </c:chart>
  <c:spPr>
    <a:noFill/>
    <a:ln w="9525">
      <a:noFill/>
    </a:ln>
  </c:spPr>
  <c:txPr>
    <a:bodyPr/>
    <a:lstStyle/>
    <a:p>
      <a:pPr>
        <a:defRPr sz="1100" b="0" i="0" u="none" strike="noStrike" baseline="0">
          <a:solidFill>
            <a:srgbClr val="000000"/>
          </a:solidFill>
          <a:latin typeface="+mn-lt"/>
          <a:ea typeface="Tahoma"/>
          <a:cs typeface="Tahoma"/>
        </a:defRPr>
      </a:pPr>
      <a:endParaRPr lang="nl-NL"/>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indexed="47"/>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1150" cy="5619750"/>
    <xdr:graphicFrame macro="">
      <xdr:nvGraphicFramePr>
        <xdr:cNvPr id="2" name="Grafiek 1" descr="Line chart with Markers showing Daily Average Imperfections with Sample Mean">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0.5205</cdr:x>
      <cdr:y>0.41075</cdr:y>
    </cdr:from>
    <cdr:to>
      <cdr:x>0.53025</cdr:x>
      <cdr:y>0.44</cdr:y>
    </cdr:to>
    <cdr:sp macro="" textlink="">
      <cdr:nvSpPr>
        <cdr:cNvPr id="3073" name="Text Box 1"/>
        <cdr:cNvSpPr txBox="1">
          <a:spLocks xmlns:a="http://schemas.openxmlformats.org/drawingml/2006/main" noChangeArrowheads="1"/>
        </cdr:cNvSpPr>
      </cdr:nvSpPr>
      <cdr:spPr bwMode="auto">
        <a:xfrm xmlns:a="http://schemas.openxmlformats.org/drawingml/2006/main">
          <a:off x="4466944" y="2398297"/>
          <a:ext cx="83675" cy="170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rtlCol="0" anchor="ctr" upright="1"/>
        <a:lstStyle xmlns:a="http://schemas.openxmlformats.org/drawingml/2006/main"/>
        <a:p xmlns:a="http://schemas.openxmlformats.org/drawingml/2006/main">
          <a:pPr algn="ctr" rtl="0">
            <a:defRPr sz="1000"/>
          </a:pPr>
          <a:r>
            <a:rPr lang="nl" sz="1000" b="0" i="0" u="none" strike="noStrike" baseline="0">
              <a:solidFill>
                <a:srgbClr val="000000"/>
              </a:solidFill>
              <a:latin typeface="Tahoma"/>
              <a:ea typeface="Tahoma"/>
              <a:cs typeface="Tahoma"/>
            </a:rPr>
            <a:t>
            </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egevens" displayName="Gegevens" ref="C11:J29" totalsRowShown="0" headerRowDxfId="10" dataDxfId="9" tableBorderDxfId="8">
  <autoFilter ref="C11:J29" xr:uid="{00000000-0009-0000-0100-000003000000}"/>
  <tableColumns count="8">
    <tableColumn id="1" xr3:uid="{00000000-0010-0000-0000-000001000000}" name="Datum" dataDxfId="7"/>
    <tableColumn id="2" xr3:uid="{00000000-0010-0000-0000-000002000000}" name="Steekproef 1" dataDxfId="6" dataCellStyle="Komma [0]"/>
    <tableColumn id="3" xr3:uid="{00000000-0010-0000-0000-000003000000}" name="Steekproef 2" dataDxfId="5" dataCellStyle="Komma [0]"/>
    <tableColumn id="4" xr3:uid="{00000000-0010-0000-0000-000004000000}" name="Steekproef 3" dataDxfId="4" dataCellStyle="Komma [0]"/>
    <tableColumn id="5" xr3:uid="{00000000-0010-0000-0000-000005000000}" name="Steekproef 4" dataDxfId="3" dataCellStyle="Komma [0]"/>
    <tableColumn id="6" xr3:uid="{00000000-0010-0000-0000-000006000000}" name="Steekproef 5" dataDxfId="2" dataCellStyle="Komma [0]"/>
    <tableColumn id="7" xr3:uid="{00000000-0010-0000-0000-000007000000}" name="Gemiddelde" dataDxfId="1" dataCellStyle="Komma">
      <calculatedColumnFormula>AVERAGE(D12:H12)</calculatedColumnFormula>
    </tableColumn>
    <tableColumn id="8" xr3:uid="{00000000-0010-0000-0000-000008000000}" name="Steekproefgemiddelde (gemiddelde van alle gemiddelden)" dataDxfId="0" dataCellStyle="Komma">
      <calculatedColumnFormula>AVERAGE($I$12:$I$29)</calculatedColumnFormula>
    </tableColumn>
  </tableColumns>
  <tableStyleInfo name="TableStyleLight2" showFirstColumn="0" showLastColumn="0" showRowStripes="1" showColumnStripes="0"/>
  <extLst>
    <ext xmlns:x14="http://schemas.microsoft.com/office/spreadsheetml/2009/9/main" uri="{504A1905-F514-4f6f-8877-14C23A59335A}">
      <x14:table altTextSummary="Voer datum en aantal fouten voor steekproeven in deze tabel in. Gemiddelde en steekproefgemiddelde worden automatisch berek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pageSetUpPr fitToPage="1"/>
  </sheetPr>
  <dimension ref="B1:J29"/>
  <sheetViews>
    <sheetView showGridLines="0" tabSelected="1" workbookViewId="0"/>
  </sheetViews>
  <sheetFormatPr defaultRowHeight="30" customHeight="1" x14ac:dyDescent="0.2"/>
  <cols>
    <col min="1" max="1" width="2.625" customWidth="1"/>
    <col min="2" max="2" width="29" customWidth="1"/>
    <col min="3" max="3" width="16.375" customWidth="1"/>
    <col min="4" max="8" width="8.625" customWidth="1"/>
    <col min="9" max="9" width="16.5" customWidth="1"/>
    <col min="10" max="10" width="20.875" customWidth="1"/>
    <col min="11" max="11" width="2.625" customWidth="1"/>
  </cols>
  <sheetData>
    <row r="1" spans="2:10" ht="45" customHeight="1" x14ac:dyDescent="0.2">
      <c r="B1" s="23" t="s">
        <v>0</v>
      </c>
      <c r="C1" s="23"/>
      <c r="D1" s="23"/>
      <c r="E1" s="23"/>
      <c r="F1" s="23"/>
      <c r="G1" s="23"/>
      <c r="H1" s="23"/>
      <c r="I1" s="23"/>
      <c r="J1" s="23"/>
    </row>
    <row r="2" spans="2:10" ht="15" x14ac:dyDescent="0.25">
      <c r="B2" s="1" t="s">
        <v>1</v>
      </c>
      <c r="C2" s="33" t="s">
        <v>8</v>
      </c>
      <c r="D2" s="33"/>
      <c r="E2" s="34"/>
      <c r="F2" s="30" t="s">
        <v>16</v>
      </c>
      <c r="G2" s="31"/>
      <c r="H2" s="31"/>
      <c r="I2" s="31"/>
      <c r="J2" s="32"/>
    </row>
    <row r="3" spans="2:10" ht="15" x14ac:dyDescent="0.2">
      <c r="B3" s="1" t="s">
        <v>2</v>
      </c>
      <c r="C3" s="35" t="s">
        <v>9</v>
      </c>
      <c r="D3" s="35"/>
      <c r="E3" s="36"/>
      <c r="F3" s="24"/>
      <c r="G3" s="25"/>
      <c r="H3" s="25"/>
      <c r="I3" s="25"/>
      <c r="J3" s="26"/>
    </row>
    <row r="4" spans="2:10" ht="15" x14ac:dyDescent="0.2">
      <c r="B4" s="1" t="s">
        <v>3</v>
      </c>
      <c r="C4" s="33" t="s">
        <v>10</v>
      </c>
      <c r="D4" s="33"/>
      <c r="E4" s="34"/>
      <c r="F4" s="24"/>
      <c r="G4" s="25"/>
      <c r="H4" s="25"/>
      <c r="I4" s="25"/>
      <c r="J4" s="26"/>
    </row>
    <row r="5" spans="2:10" ht="15" x14ac:dyDescent="0.2">
      <c r="B5" s="1" t="s">
        <v>4</v>
      </c>
      <c r="C5" s="33" t="s">
        <v>11</v>
      </c>
      <c r="D5" s="33"/>
      <c r="E5" s="34"/>
      <c r="F5" s="24"/>
      <c r="G5" s="25"/>
      <c r="H5" s="25"/>
      <c r="I5" s="25"/>
      <c r="J5" s="26"/>
    </row>
    <row r="6" spans="2:10" ht="15" x14ac:dyDescent="0.2">
      <c r="B6" s="1" t="s">
        <v>5</v>
      </c>
      <c r="C6" s="33" t="s">
        <v>12</v>
      </c>
      <c r="D6" s="33"/>
      <c r="E6" s="34"/>
      <c r="F6" s="24"/>
      <c r="G6" s="25"/>
      <c r="H6" s="25"/>
      <c r="I6" s="25"/>
      <c r="J6" s="26"/>
    </row>
    <row r="7" spans="2:10" ht="15" x14ac:dyDescent="0.2">
      <c r="B7" s="1" t="s">
        <v>6</v>
      </c>
      <c r="C7" s="37">
        <f ca="1">TODAY()-30</f>
        <v>43354</v>
      </c>
      <c r="D7" s="37"/>
      <c r="E7" s="38"/>
      <c r="F7" s="24"/>
      <c r="G7" s="25"/>
      <c r="H7" s="25"/>
      <c r="I7" s="25"/>
      <c r="J7" s="26"/>
    </row>
    <row r="8" spans="2:10" ht="15" x14ac:dyDescent="0.2">
      <c r="B8" s="1" t="s">
        <v>7</v>
      </c>
      <c r="C8" s="37">
        <f ca="1">TODAY()</f>
        <v>43384</v>
      </c>
      <c r="D8" s="37"/>
      <c r="E8" s="38"/>
      <c r="F8" s="27"/>
      <c r="G8" s="28"/>
      <c r="H8" s="28"/>
      <c r="I8" s="28"/>
      <c r="J8" s="29"/>
    </row>
    <row r="9" spans="2:10" ht="14.25" x14ac:dyDescent="0.2"/>
    <row r="10" spans="2:10" ht="18" customHeight="1" x14ac:dyDescent="0.2">
      <c r="D10" s="20" t="s">
        <v>13</v>
      </c>
      <c r="E10" s="21"/>
      <c r="F10" s="21"/>
      <c r="G10" s="21"/>
      <c r="H10" s="22"/>
    </row>
    <row r="11" spans="2:10" ht="74.25" customHeight="1" x14ac:dyDescent="0.25">
      <c r="C11" s="7" t="s">
        <v>9</v>
      </c>
      <c r="D11" s="19" t="s">
        <v>14</v>
      </c>
      <c r="E11" s="8" t="s">
        <v>15</v>
      </c>
      <c r="F11" s="8" t="s">
        <v>17</v>
      </c>
      <c r="G11" s="8" t="s">
        <v>18</v>
      </c>
      <c r="H11" s="9" t="s">
        <v>19</v>
      </c>
      <c r="I11" s="2" t="s">
        <v>20</v>
      </c>
      <c r="J11" s="3" t="s">
        <v>21</v>
      </c>
    </row>
    <row r="12" spans="2:10" ht="30" customHeight="1" x14ac:dyDescent="0.2">
      <c r="C12" s="6">
        <f ca="1">C7</f>
        <v>43354</v>
      </c>
      <c r="D12" s="10">
        <v>0</v>
      </c>
      <c r="E12" s="10">
        <v>3</v>
      </c>
      <c r="F12" s="10">
        <v>2</v>
      </c>
      <c r="G12" s="10">
        <v>5</v>
      </c>
      <c r="H12" s="10">
        <v>4</v>
      </c>
      <c r="I12" s="13">
        <f>AVERAGE(D12:H12)</f>
        <v>2.8</v>
      </c>
      <c r="J12" s="14">
        <f t="shared" ref="J12:J29" si="0">AVERAGE($I$12:$I$29)</f>
        <v>2.4555555555555553</v>
      </c>
    </row>
    <row r="13" spans="2:10" ht="30" customHeight="1" x14ac:dyDescent="0.2">
      <c r="C13" s="4">
        <f ca="1">C12+1</f>
        <v>43355</v>
      </c>
      <c r="D13" s="11">
        <v>2</v>
      </c>
      <c r="E13" s="11">
        <v>3</v>
      </c>
      <c r="F13" s="11">
        <v>1</v>
      </c>
      <c r="G13" s="11">
        <v>3</v>
      </c>
      <c r="H13" s="11">
        <v>1</v>
      </c>
      <c r="I13" s="15">
        <f t="shared" ref="I13:I28" si="1">AVERAGE(D13:H13)</f>
        <v>2</v>
      </c>
      <c r="J13" s="16">
        <f t="shared" si="0"/>
        <v>2.4555555555555553</v>
      </c>
    </row>
    <row r="14" spans="2:10" ht="30" customHeight="1" x14ac:dyDescent="0.2">
      <c r="C14" s="4">
        <f t="shared" ref="C14:C26" ca="1" si="2">C13+1</f>
        <v>43356</v>
      </c>
      <c r="D14" s="11">
        <v>3</v>
      </c>
      <c r="E14" s="11">
        <v>4</v>
      </c>
      <c r="F14" s="11">
        <v>2</v>
      </c>
      <c r="G14" s="11">
        <v>3</v>
      </c>
      <c r="H14" s="11">
        <v>0</v>
      </c>
      <c r="I14" s="15">
        <f t="shared" si="1"/>
        <v>2.4</v>
      </c>
      <c r="J14" s="16">
        <f t="shared" si="0"/>
        <v>2.4555555555555553</v>
      </c>
    </row>
    <row r="15" spans="2:10" ht="30" customHeight="1" x14ac:dyDescent="0.2">
      <c r="C15" s="4">
        <f t="shared" ca="1" si="2"/>
        <v>43357</v>
      </c>
      <c r="D15" s="11">
        <v>5</v>
      </c>
      <c r="E15" s="11">
        <v>5</v>
      </c>
      <c r="F15" s="11">
        <v>4</v>
      </c>
      <c r="G15" s="11">
        <v>2</v>
      </c>
      <c r="H15" s="11">
        <v>5</v>
      </c>
      <c r="I15" s="15">
        <f t="shared" si="1"/>
        <v>4.2</v>
      </c>
      <c r="J15" s="16">
        <f t="shared" si="0"/>
        <v>2.4555555555555553</v>
      </c>
    </row>
    <row r="16" spans="2:10" ht="30" customHeight="1" x14ac:dyDescent="0.2">
      <c r="C16" s="4">
        <f t="shared" ca="1" si="2"/>
        <v>43358</v>
      </c>
      <c r="D16" s="11">
        <v>2</v>
      </c>
      <c r="E16" s="11">
        <v>0</v>
      </c>
      <c r="F16" s="11">
        <v>2</v>
      </c>
      <c r="G16" s="11">
        <v>1</v>
      </c>
      <c r="H16" s="11">
        <v>2</v>
      </c>
      <c r="I16" s="15">
        <f t="shared" si="1"/>
        <v>1.4</v>
      </c>
      <c r="J16" s="16">
        <f t="shared" si="0"/>
        <v>2.4555555555555553</v>
      </c>
    </row>
    <row r="17" spans="3:10" ht="30" customHeight="1" x14ac:dyDescent="0.2">
      <c r="C17" s="4">
        <f t="shared" ca="1" si="2"/>
        <v>43359</v>
      </c>
      <c r="D17" s="11">
        <v>4</v>
      </c>
      <c r="E17" s="11">
        <v>3</v>
      </c>
      <c r="F17" s="11">
        <v>4</v>
      </c>
      <c r="G17" s="11">
        <v>0</v>
      </c>
      <c r="H17" s="11">
        <v>3</v>
      </c>
      <c r="I17" s="15">
        <f t="shared" si="1"/>
        <v>2.8</v>
      </c>
      <c r="J17" s="16">
        <f t="shared" si="0"/>
        <v>2.4555555555555553</v>
      </c>
    </row>
    <row r="18" spans="3:10" ht="30" customHeight="1" x14ac:dyDescent="0.2">
      <c r="C18" s="4">
        <f t="shared" ca="1" si="2"/>
        <v>43360</v>
      </c>
      <c r="D18" s="11">
        <v>3</v>
      </c>
      <c r="E18" s="11">
        <v>5</v>
      </c>
      <c r="F18" s="11">
        <v>4</v>
      </c>
      <c r="G18" s="11">
        <v>4</v>
      </c>
      <c r="H18" s="11">
        <v>3</v>
      </c>
      <c r="I18" s="15">
        <f t="shared" si="1"/>
        <v>3.8</v>
      </c>
      <c r="J18" s="16">
        <f t="shared" si="0"/>
        <v>2.4555555555555553</v>
      </c>
    </row>
    <row r="19" spans="3:10" ht="30" customHeight="1" x14ac:dyDescent="0.2">
      <c r="C19" s="4">
        <f ca="1">C18+1</f>
        <v>43361</v>
      </c>
      <c r="D19" s="11">
        <v>3</v>
      </c>
      <c r="E19" s="11">
        <v>1</v>
      </c>
      <c r="F19" s="11">
        <v>3</v>
      </c>
      <c r="G19" s="11">
        <v>5</v>
      </c>
      <c r="H19" s="11">
        <v>5</v>
      </c>
      <c r="I19" s="15">
        <f t="shared" si="1"/>
        <v>3.4</v>
      </c>
      <c r="J19" s="16">
        <f t="shared" si="0"/>
        <v>2.4555555555555553</v>
      </c>
    </row>
    <row r="20" spans="3:10" ht="30" customHeight="1" x14ac:dyDescent="0.2">
      <c r="C20" s="4">
        <f t="shared" ca="1" si="2"/>
        <v>43362</v>
      </c>
      <c r="D20" s="11">
        <v>1</v>
      </c>
      <c r="E20" s="11">
        <v>3</v>
      </c>
      <c r="F20" s="11">
        <v>1</v>
      </c>
      <c r="G20" s="11">
        <v>4</v>
      </c>
      <c r="H20" s="11">
        <v>4</v>
      </c>
      <c r="I20" s="15">
        <f t="shared" si="1"/>
        <v>2.6</v>
      </c>
      <c r="J20" s="16">
        <f t="shared" si="0"/>
        <v>2.4555555555555553</v>
      </c>
    </row>
    <row r="21" spans="3:10" ht="30" customHeight="1" x14ac:dyDescent="0.2">
      <c r="C21" s="4">
        <f t="shared" ca="1" si="2"/>
        <v>43363</v>
      </c>
      <c r="D21" s="11">
        <v>0</v>
      </c>
      <c r="E21" s="11">
        <v>4</v>
      </c>
      <c r="F21" s="11">
        <v>4</v>
      </c>
      <c r="G21" s="11">
        <v>3</v>
      </c>
      <c r="H21" s="11">
        <v>5</v>
      </c>
      <c r="I21" s="15">
        <f t="shared" si="1"/>
        <v>3.2</v>
      </c>
      <c r="J21" s="16">
        <f t="shared" si="0"/>
        <v>2.4555555555555553</v>
      </c>
    </row>
    <row r="22" spans="3:10" ht="30" customHeight="1" x14ac:dyDescent="0.2">
      <c r="C22" s="4">
        <f t="shared" ca="1" si="2"/>
        <v>43364</v>
      </c>
      <c r="D22" s="11">
        <v>5</v>
      </c>
      <c r="E22" s="11">
        <v>0</v>
      </c>
      <c r="F22" s="11">
        <v>0</v>
      </c>
      <c r="G22" s="11">
        <v>4</v>
      </c>
      <c r="H22" s="11">
        <v>2</v>
      </c>
      <c r="I22" s="15">
        <f t="shared" si="1"/>
        <v>2.2000000000000002</v>
      </c>
      <c r="J22" s="16">
        <f t="shared" si="0"/>
        <v>2.4555555555555553</v>
      </c>
    </row>
    <row r="23" spans="3:10" ht="30" customHeight="1" x14ac:dyDescent="0.2">
      <c r="C23" s="4">
        <f t="shared" ca="1" si="2"/>
        <v>43365</v>
      </c>
      <c r="D23" s="11">
        <v>2</v>
      </c>
      <c r="E23" s="11">
        <v>3</v>
      </c>
      <c r="F23" s="11">
        <v>1</v>
      </c>
      <c r="G23" s="11">
        <v>2</v>
      </c>
      <c r="H23" s="11">
        <v>0</v>
      </c>
      <c r="I23" s="15">
        <f t="shared" si="1"/>
        <v>1.6</v>
      </c>
      <c r="J23" s="16">
        <f t="shared" si="0"/>
        <v>2.4555555555555553</v>
      </c>
    </row>
    <row r="24" spans="3:10" ht="30" customHeight="1" x14ac:dyDescent="0.2">
      <c r="C24" s="4">
        <f t="shared" ca="1" si="2"/>
        <v>43366</v>
      </c>
      <c r="D24" s="11">
        <v>3</v>
      </c>
      <c r="E24" s="11">
        <v>0</v>
      </c>
      <c r="F24" s="11">
        <v>1</v>
      </c>
      <c r="G24" s="11">
        <v>2</v>
      </c>
      <c r="H24" s="11">
        <v>1</v>
      </c>
      <c r="I24" s="15">
        <f t="shared" si="1"/>
        <v>1.4</v>
      </c>
      <c r="J24" s="16">
        <f t="shared" si="0"/>
        <v>2.4555555555555553</v>
      </c>
    </row>
    <row r="25" spans="3:10" ht="30" customHeight="1" x14ac:dyDescent="0.2">
      <c r="C25" s="4">
        <f t="shared" ca="1" si="2"/>
        <v>43367</v>
      </c>
      <c r="D25" s="11">
        <v>3</v>
      </c>
      <c r="E25" s="11">
        <v>1</v>
      </c>
      <c r="F25" s="11">
        <v>3</v>
      </c>
      <c r="G25" s="11">
        <v>0</v>
      </c>
      <c r="H25" s="11">
        <v>0</v>
      </c>
      <c r="I25" s="15">
        <f t="shared" si="1"/>
        <v>1.4</v>
      </c>
      <c r="J25" s="16">
        <f t="shared" si="0"/>
        <v>2.4555555555555553</v>
      </c>
    </row>
    <row r="26" spans="3:10" ht="30" customHeight="1" x14ac:dyDescent="0.2">
      <c r="C26" s="4">
        <f t="shared" ca="1" si="2"/>
        <v>43368</v>
      </c>
      <c r="D26" s="11">
        <v>1</v>
      </c>
      <c r="E26" s="11">
        <v>5</v>
      </c>
      <c r="F26" s="11">
        <v>4</v>
      </c>
      <c r="G26" s="11">
        <v>1</v>
      </c>
      <c r="H26" s="11">
        <v>1</v>
      </c>
      <c r="I26" s="15">
        <f t="shared" si="1"/>
        <v>2.4</v>
      </c>
      <c r="J26" s="16">
        <f t="shared" si="0"/>
        <v>2.4555555555555553</v>
      </c>
    </row>
    <row r="27" spans="3:10" ht="30" customHeight="1" x14ac:dyDescent="0.2">
      <c r="C27" s="4">
        <f ca="1">C26+2</f>
        <v>43370</v>
      </c>
      <c r="D27" s="11">
        <v>3</v>
      </c>
      <c r="E27" s="11">
        <v>0</v>
      </c>
      <c r="F27" s="11">
        <v>3</v>
      </c>
      <c r="G27" s="11">
        <v>2</v>
      </c>
      <c r="H27" s="11">
        <v>0</v>
      </c>
      <c r="I27" s="15">
        <f t="shared" si="1"/>
        <v>1.6</v>
      </c>
      <c r="J27" s="16">
        <f t="shared" si="0"/>
        <v>2.4555555555555553</v>
      </c>
    </row>
    <row r="28" spans="3:10" ht="30" customHeight="1" x14ac:dyDescent="0.2">
      <c r="C28" s="4">
        <f t="shared" ref="C28" ca="1" si="3">C27+2</f>
        <v>43372</v>
      </c>
      <c r="D28" s="11">
        <v>3</v>
      </c>
      <c r="E28" s="11">
        <v>4</v>
      </c>
      <c r="F28" s="11">
        <v>1</v>
      </c>
      <c r="G28" s="11">
        <v>2</v>
      </c>
      <c r="H28" s="11">
        <v>3</v>
      </c>
      <c r="I28" s="15">
        <f t="shared" si="1"/>
        <v>2.6</v>
      </c>
      <c r="J28" s="16">
        <f t="shared" si="0"/>
        <v>2.4555555555555553</v>
      </c>
    </row>
    <row r="29" spans="3:10" ht="30" customHeight="1" x14ac:dyDescent="0.2">
      <c r="C29" s="5">
        <f ca="1">C8</f>
        <v>43384</v>
      </c>
      <c r="D29" s="12">
        <v>2</v>
      </c>
      <c r="E29" s="12">
        <v>3</v>
      </c>
      <c r="F29" s="12">
        <v>1</v>
      </c>
      <c r="G29" s="12">
        <v>2</v>
      </c>
      <c r="H29" s="12">
        <v>4</v>
      </c>
      <c r="I29" s="17">
        <f>AVERAGE(D29:H29)</f>
        <v>2.4</v>
      </c>
      <c r="J29" s="18">
        <f t="shared" si="0"/>
        <v>2.4555555555555553</v>
      </c>
    </row>
  </sheetData>
  <mergeCells count="11">
    <mergeCell ref="D10:H10"/>
    <mergeCell ref="B1:J1"/>
    <mergeCell ref="F3:J8"/>
    <mergeCell ref="F2:J2"/>
    <mergeCell ref="C2:E2"/>
    <mergeCell ref="C3:E3"/>
    <mergeCell ref="C4:E4"/>
    <mergeCell ref="C5:E5"/>
    <mergeCell ref="C6:E6"/>
    <mergeCell ref="C7:E7"/>
    <mergeCell ref="C8:E8"/>
  </mergeCells>
  <phoneticPr fontId="0" type="noConversion"/>
  <dataValidations count="27">
    <dataValidation allowBlank="1" showInputMessage="1" showErrorMessage="1" prompt="Maak een grafiek in deze werkmap. Voer details over de fouten in dit werkblad in. Bekijk de grafiek voor het gemiddeld aantal fouten per dag in de grafiek met het werkblad Steekproefgemiddelde" sqref="A1" xr:uid="{00000000-0002-0000-0000-000000000000}"/>
    <dataValidation allowBlank="1" showInputMessage="1" showErrorMessage="1" prompt="De titel van dit werkblad staat in deze cel. Voer de naam van de fabriek, de rapportdatum, de naam van de technicus voor de kwaliteitsbewaking, de afdeling, de apparatuur-id en de begin- en einddatum in cellen C2 tot en met C8 in" sqref="B1:J1" xr:uid="{00000000-0002-0000-0000-000001000000}"/>
    <dataValidation allowBlank="1" showInputMessage="1" showErrorMessage="1" prompt="Voer in de cel rechts de naam van de fabriek in" sqref="B2" xr:uid="{00000000-0002-0000-0000-000002000000}"/>
    <dataValidation allowBlank="1" showInputMessage="1" showErrorMessage="1" prompt="Voer in deze cel de naam van de fabriek in" sqref="C2:E2" xr:uid="{00000000-0002-0000-0000-000003000000}"/>
    <dataValidation allowBlank="1" showInputMessage="1" showErrorMessage="1" prompt="Voer in de cel rechts de rapportdatum in" sqref="B3" xr:uid="{00000000-0002-0000-0000-000004000000}"/>
    <dataValidation allowBlank="1" showInputMessage="1" showErrorMessage="1" prompt="Voer in deze cel de rapportdatum in" sqref="C3:E3" xr:uid="{00000000-0002-0000-0000-000005000000}"/>
    <dataValidation allowBlank="1" showInputMessage="1" showErrorMessage="1" prompt="Voer in de cel rechts de naam van de technicus voor de kwaliteitsbewaking in" sqref="B4" xr:uid="{00000000-0002-0000-0000-000006000000}"/>
    <dataValidation allowBlank="1" showInputMessage="1" showErrorMessage="1" prompt="Voer in deze cel de naam van de technicus voor de kwaliteitsbewaking in" sqref="C4:E4" xr:uid="{00000000-0002-0000-0000-000007000000}"/>
    <dataValidation allowBlank="1" showInputMessage="1" showErrorMessage="1" prompt="Voer in de cel rechts de naam van de afdeling in" sqref="B5" xr:uid="{00000000-0002-0000-0000-000008000000}"/>
    <dataValidation allowBlank="1" showInputMessage="1" showErrorMessage="1" prompt="Voer in deze cel de naam van de afdeling in" sqref="C5:E5" xr:uid="{00000000-0002-0000-0000-000009000000}"/>
    <dataValidation allowBlank="1" showInputMessage="1" showErrorMessage="1" prompt="Voer in de cel rechts de apparatuur-id in" sqref="B6" xr:uid="{00000000-0002-0000-0000-00000A000000}"/>
    <dataValidation allowBlank="1" showInputMessage="1" showErrorMessage="1" prompt="Voer in deze cel de apparatuur-id in" sqref="C6:E6" xr:uid="{00000000-0002-0000-0000-00000B000000}"/>
    <dataValidation allowBlank="1" showInputMessage="1" showErrorMessage="1" prompt="Voer in de cel rechts de begindatum in" sqref="B7" xr:uid="{00000000-0002-0000-0000-00000C000000}"/>
    <dataValidation allowBlank="1" showInputMessage="1" showErrorMessage="1" prompt="Voer in deze cel de begindatum in" sqref="C7:E7" xr:uid="{00000000-0002-0000-0000-00000D000000}"/>
    <dataValidation allowBlank="1" showInputMessage="1" showErrorMessage="1" prompt="Voer in de cel rechts de einddatum in" sqref="B8" xr:uid="{00000000-0002-0000-0000-00000E000000}"/>
    <dataValidation allowBlank="1" showInputMessage="1" showErrorMessage="1" prompt="Voer in deze cel de einddatum in en in de cel rechts de notities" sqref="C8:E8" xr:uid="{00000000-0002-0000-0000-00000F000000}"/>
    <dataValidation allowBlank="1" showInputMessage="1" showErrorMessage="1" prompt="Voer notities in onderstaande cel in" sqref="F2:J2" xr:uid="{00000000-0002-0000-0000-000010000000}"/>
    <dataValidation allowBlank="1" showInputMessage="1" showErrorMessage="1" prompt="Voer in deze cel de notities in en in de tabel de fabricagefouten, te beginnen bij cel C11" sqref="F3:J8" xr:uid="{00000000-0002-0000-0000-000011000000}"/>
    <dataValidation allowBlank="1" showInputMessage="1" showErrorMessage="1" prompt="Voer het aantal fouten in kolommen D tot en met H hieronder in" sqref="D10:H10" xr:uid="{00000000-0002-0000-0000-000012000000}"/>
    <dataValidation allowBlank="1" showInputMessage="1" showErrorMessage="1" prompt="Voer een datum in deze kolom in onder deze koptekst. Gebruik kopfilters om specifieke items te zoeken" sqref="C11" xr:uid="{00000000-0002-0000-0000-000013000000}"/>
    <dataValidation allowBlank="1" showInputMessage="1" showErrorMessage="1" prompt="Voer het aantal fouten voor steekproef 1 in deze kolom onder deze koptekst in" sqref="D11" xr:uid="{00000000-0002-0000-0000-000014000000}"/>
    <dataValidation allowBlank="1" showInputMessage="1" showErrorMessage="1" prompt="Voer het aantal fouten voor steekproef 2 in deze kolom onder deze koptekst in" sqref="E11" xr:uid="{00000000-0002-0000-0000-000015000000}"/>
    <dataValidation allowBlank="1" showInputMessage="1" showErrorMessage="1" prompt="Voer het aantal fouten voor steekproef 3 in deze kolom onder deze koptekst in" sqref="F11" xr:uid="{00000000-0002-0000-0000-000016000000}"/>
    <dataValidation allowBlank="1" showInputMessage="1" showErrorMessage="1" prompt="Voer het aantal fouten voor steekproef 4 in deze kolom onder deze koptekst in" sqref="G11" xr:uid="{00000000-0002-0000-0000-000017000000}"/>
    <dataValidation allowBlank="1" showInputMessage="1" showErrorMessage="1" prompt="Voer het aantal fouten voor steekproef 5 in deze kolom onder deze koptekst in" sqref="H11" xr:uid="{00000000-0002-0000-0000-000018000000}"/>
    <dataValidation allowBlank="1" showInputMessage="1" showErrorMessage="1" prompt="Gemiddelde wordt automatisch berekend in deze kolom onder deze koptekst." sqref="I11" xr:uid="{00000000-0002-0000-0000-000019000000}"/>
    <dataValidation allowBlank="1" showInputMessage="1" showErrorMessage="1" prompt="Steekproefgemiddelde is het gemiddelde van alle gemiddelden en wordt automatisch berekend in deze kolom onder deze koptekst" sqref="J11" xr:uid="{00000000-0002-0000-0000-00001A000000}"/>
  </dataValidations>
  <printOptions horizontalCentered="1"/>
  <pageMargins left="0.5" right="0.5" top="1" bottom="1" header="0.5" footer="0.5"/>
  <pageSetup paperSize="9" scale="82" fitToHeight="0" orientation="portrait" r:id="rId1"/>
  <headerFooter differentFirst="1" alignWithMargins="0">
    <oddFooter>Page &amp;P of &amp;N</oddFooter>
  </headerFooter>
  <ignoredErrors>
    <ignoredError sqref="I12 I13:I28 I29"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6" baseType="variant">
      <vt:variant>
        <vt:lpstr>Werkbladen</vt:lpstr>
      </vt:variant>
      <vt:variant>
        <vt:i4>1</vt:i4>
      </vt:variant>
      <vt:variant>
        <vt:lpstr>Grafieken</vt:lpstr>
      </vt:variant>
      <vt:variant>
        <vt:i4>1</vt:i4>
      </vt:variant>
      <vt:variant>
        <vt:lpstr>Benoemde bereiken</vt:lpstr>
      </vt:variant>
      <vt:variant>
        <vt:i4>4</vt:i4>
      </vt:variant>
    </vt:vector>
  </HeadingPairs>
  <TitlesOfParts>
    <vt:vector size="6" baseType="lpstr">
      <vt:lpstr>Fabricagefouten</vt:lpstr>
      <vt:lpstr>Grafiek steekproefgemiddelde</vt:lpstr>
      <vt:lpstr>Fabricagefouten!Afdruktitels</vt:lpstr>
      <vt:lpstr>ColumnTitleRegion1..F3.1</vt:lpstr>
      <vt:lpstr>RowTitleRegion1..C8</vt:lpstr>
      <vt:lpstr>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2017-12-20T06:30:34Z</dcterms:created>
  <dcterms:modified xsi:type="dcterms:W3CDTF">2018-10-11T06:10:49Z</dcterms:modified>
</cp:coreProperties>
</file>

<file path=docProps/custom.xml><?xml version="1.0" encoding="utf-8"?>
<Properties xmlns="http://schemas.openxmlformats.org/officeDocument/2006/custom-properties" xmlns:vt="http://schemas.openxmlformats.org/officeDocument/2006/docPropsVTypes"/>
</file>