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hu-HU\"/>
    </mc:Choice>
  </mc:AlternateContent>
  <bookViews>
    <workbookView xWindow="0" yWindow="0" windowWidth="28800" windowHeight="11760" xr2:uid="{00000000-000D-0000-FFFF-FFFF00000000}"/>
  </bookViews>
  <sheets>
    <sheet name="Gyártási hibák" sheetId="1" r:id="rId1"/>
    <sheet name="Futás diag. minta középértékkel" sheetId="8" r:id="rId2"/>
  </sheets>
  <definedNames>
    <definedName name="Cím1">Adatok[[#Headers],[Dátum]]</definedName>
    <definedName name="_xlnm.Print_Titles" localSheetId="0">'Gyártási hibák'!$10:$11</definedName>
    <definedName name="OszlopCímRégió1..F3.1">'Gyártási hibák'!$F$2</definedName>
    <definedName name="SorCímRégió1..C8">'Gyártási hibák'!$B$2</definedName>
  </definedNames>
  <calcPr calcId="162913"/>
</workbook>
</file>

<file path=xl/calcChain.xml><?xml version="1.0" encoding="utf-8"?>
<calcChain xmlns="http://schemas.openxmlformats.org/spreadsheetml/2006/main">
  <c r="J29" i="1" l="1"/>
  <c r="J22" i="1"/>
  <c r="J21" i="1"/>
  <c r="J24" i="1"/>
  <c r="J20" i="1"/>
  <c r="J27" i="1"/>
  <c r="J15" i="1"/>
  <c r="J14" i="1"/>
  <c r="J17" i="1"/>
  <c r="J26" i="1"/>
  <c r="J25" i="1"/>
  <c r="J28" i="1"/>
  <c r="J13" i="1"/>
  <c r="J18" i="1"/>
  <c r="J23" i="1"/>
  <c r="J16" i="1"/>
  <c r="J12" i="1"/>
  <c r="J19" i="1"/>
  <c r="I15" i="1" l="1"/>
  <c r="I16" i="1"/>
  <c r="I17" i="1"/>
  <c r="I18" i="1"/>
  <c r="C7" i="1" l="1"/>
  <c r="C12" i="1" s="1"/>
  <c r="C13" i="1" s="1"/>
  <c r="C14" i="1" s="1"/>
  <c r="C8" i="1"/>
  <c r="C29" i="1" s="1"/>
  <c r="C15" i="1" l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I12" i="1"/>
  <c r="I13" i="1"/>
  <c r="I14" i="1"/>
  <c r="I19" i="1"/>
  <c r="I20" i="1"/>
  <c r="I21" i="1"/>
  <c r="I22" i="1"/>
  <c r="I23" i="1"/>
  <c r="I24" i="1"/>
  <c r="I25" i="1"/>
  <c r="I26" i="1"/>
  <c r="I27" i="1"/>
  <c r="I28" i="1"/>
  <c r="I29" i="1"/>
  <c r="C27" i="1" l="1"/>
  <c r="C28" i="1" s="1"/>
</calcChain>
</file>

<file path=xl/sharedStrings.xml><?xml version="1.0" encoding="utf-8"?>
<sst xmlns="http://schemas.openxmlformats.org/spreadsheetml/2006/main" count="23" uniqueCount="22">
  <si>
    <t>Ellenőrző diagram könyvek nyomtatásához</t>
  </si>
  <si>
    <t>Üzem neve:</t>
  </si>
  <si>
    <t>Jelentés dátuma:</t>
  </si>
  <si>
    <t>Minőségbiztosítási techn.:</t>
  </si>
  <si>
    <t>Részleg:</t>
  </si>
  <si>
    <t>Berendezés azonosítója:</t>
  </si>
  <si>
    <t>Kezdés dátuma:</t>
  </si>
  <si>
    <t>Befejezés dátuma:</t>
  </si>
  <si>
    <t>1.</t>
  </si>
  <si>
    <t>Dátum</t>
  </si>
  <si>
    <t>Név</t>
  </si>
  <si>
    <t>Minőségbiztosítás</t>
  </si>
  <si>
    <t>4. nyomdagép</t>
  </si>
  <si>
    <t>Hibák száma</t>
  </si>
  <si>
    <t>1. minta</t>
  </si>
  <si>
    <t>2. minta</t>
  </si>
  <si>
    <t>Megjegyzések:</t>
  </si>
  <si>
    <t>3. minta</t>
  </si>
  <si>
    <t>4. minta</t>
  </si>
  <si>
    <t>5. minta</t>
  </si>
  <si>
    <t>Középérték</t>
  </si>
  <si>
    <t>Minta középérték (az összes középérték átlaga)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</si>
</sst>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#,##0_ ;\-#,##0\ "/>
    <numFmt numFmtId="165" formatCode="#,##0.0_ ;\-#,##0.0\ "/>
  </numFmts>
  <fonts count="28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ajor"/>
    </font>
    <font>
      <b/>
      <sz val="11"/>
      <name val="Arial"/>
      <family val="2"/>
    </font>
    <font>
      <b/>
      <sz val="11"/>
      <name val="Arial"/>
      <family val="2"/>
      <scheme val="major"/>
    </font>
    <font>
      <b/>
      <sz val="11"/>
      <color theme="3"/>
      <name val="Arial"/>
      <family val="2"/>
      <scheme val="major"/>
    </font>
    <font>
      <b/>
      <sz val="11"/>
      <color theme="5"/>
      <name val="Arial"/>
      <family val="2"/>
      <scheme val="major"/>
    </font>
    <font>
      <sz val="11"/>
      <color theme="3" tint="-0.249977111117893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5" tint="-0.24994659260841701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</borders>
  <cellStyleXfs count="48">
    <xf numFmtId="0" fontId="0" fillId="0" borderId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0" borderId="0" applyBorder="0">
      <alignment horizontal="left"/>
    </xf>
    <xf numFmtId="0" fontId="12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15" applyNumberFormat="0" applyAlignment="0" applyProtection="0"/>
    <xf numFmtId="0" fontId="20" fillId="7" borderId="16" applyNumberFormat="0" applyAlignment="0" applyProtection="0"/>
    <xf numFmtId="0" fontId="21" fillId="7" borderId="15" applyNumberFormat="0" applyAlignment="0" applyProtection="0"/>
    <xf numFmtId="0" fontId="22" fillId="0" borderId="17" applyNumberFormat="0" applyFill="0" applyAlignment="0" applyProtection="0"/>
    <xf numFmtId="0" fontId="23" fillId="8" borderId="18" applyNumberFormat="0" applyAlignment="0" applyProtection="0"/>
    <xf numFmtId="0" fontId="24" fillId="0" borderId="0" applyNumberFormat="0" applyFill="0" applyBorder="0" applyAlignment="0" applyProtection="0"/>
    <xf numFmtId="0" fontId="5" fillId="9" borderId="19" applyNumberFormat="0" applyFont="0" applyAlignment="0" applyProtection="0"/>
    <xf numFmtId="0" fontId="25" fillId="0" borderId="0" applyNumberFormat="0" applyFill="0" applyBorder="0" applyAlignment="0" applyProtection="0"/>
    <xf numFmtId="0" fontId="4" fillId="0" borderId="20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3">
    <xf numFmtId="0" fontId="0" fillId="0" borderId="0" xfId="0">
      <alignment vertical="center"/>
    </xf>
    <xf numFmtId="0" fontId="6" fillId="0" borderId="0" xfId="0" applyFont="1">
      <alignment vertical="center"/>
    </xf>
    <xf numFmtId="14" fontId="0" fillId="0" borderId="24" xfId="0" applyNumberFormat="1" applyBorder="1">
      <alignment vertical="center"/>
    </xf>
    <xf numFmtId="164" fontId="0" fillId="0" borderId="25" xfId="2" applyFont="1" applyBorder="1" applyAlignment="1">
      <alignment vertical="center"/>
    </xf>
    <xf numFmtId="165" fontId="11" fillId="2" borderId="25" xfId="1" applyFont="1" applyFill="1" applyBorder="1" applyAlignment="1">
      <alignment vertical="center"/>
    </xf>
    <xf numFmtId="14" fontId="0" fillId="0" borderId="27" xfId="0" applyNumberFormat="1" applyBorder="1">
      <alignment vertical="center"/>
    </xf>
    <xf numFmtId="164" fontId="0" fillId="0" borderId="28" xfId="2" applyFont="1" applyBorder="1" applyAlignment="1">
      <alignment vertical="center"/>
    </xf>
    <xf numFmtId="165" fontId="11" fillId="2" borderId="28" xfId="1" applyFont="1" applyFill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left" textRotation="90" wrapText="1"/>
    </xf>
    <xf numFmtId="0" fontId="9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165" fontId="27" fillId="2" borderId="26" xfId="1" applyFont="1" applyFill="1" applyBorder="1" applyAlignment="1">
      <alignment vertical="center"/>
    </xf>
    <xf numFmtId="165" fontId="27" fillId="2" borderId="29" xfId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4" fontId="2" fillId="0" borderId="1" xfId="0" applyNumberFormat="1" applyFont="1" applyBorder="1" applyAlignment="1">
      <alignment horizontal="left"/>
    </xf>
    <xf numFmtId="14" fontId="1" fillId="0" borderId="0" xfId="6">
      <alignment horizontal="left"/>
    </xf>
    <xf numFmtId="14" fontId="1" fillId="0" borderId="1" xfId="6" applyBorder="1">
      <alignment horizontal="left"/>
    </xf>
  </cellXfs>
  <cellStyles count="48">
    <cellStyle name="20% - 1. jelölőszín" xfId="25" builtinId="30" customBuiltin="1"/>
    <cellStyle name="20% - 2. jelölőszín" xfId="29" builtinId="34" customBuiltin="1"/>
    <cellStyle name="20% - 3. jelölőszín" xfId="33" builtinId="38" customBuiltin="1"/>
    <cellStyle name="20% - 4. jelölőszín" xfId="37" builtinId="42" customBuiltin="1"/>
    <cellStyle name="20% - 5. jelölőszín" xfId="41" builtinId="46" customBuiltin="1"/>
    <cellStyle name="20% - 6. jelölőszín" xfId="45" builtinId="50" customBuiltin="1"/>
    <cellStyle name="40% - 1. jelölőszín" xfId="26" builtinId="31" customBuiltin="1"/>
    <cellStyle name="40% - 2. jelölőszín" xfId="30" builtinId="35" customBuiltin="1"/>
    <cellStyle name="40% - 3. jelölőszín" xfId="34" builtinId="39" customBuiltin="1"/>
    <cellStyle name="40% - 4. jelölőszín" xfId="38" builtinId="43" customBuiltin="1"/>
    <cellStyle name="40% - 5. jelölőszín" xfId="42" builtinId="47" customBuiltin="1"/>
    <cellStyle name="40% - 6. jelölőszín" xfId="46" builtinId="51" customBuiltin="1"/>
    <cellStyle name="60% - 1. jelölőszín" xfId="27" builtinId="32" customBuiltin="1"/>
    <cellStyle name="60% - 2. jelölőszín" xfId="31" builtinId="36" customBuiltin="1"/>
    <cellStyle name="60% - 3. jelölőszín" xfId="35" builtinId="40" customBuiltin="1"/>
    <cellStyle name="60% - 4. jelölőszín" xfId="39" builtinId="44" customBuiltin="1"/>
    <cellStyle name="60% - 5. jelölőszín" xfId="43" builtinId="48" customBuiltin="1"/>
    <cellStyle name="60% - 6. jelölőszín" xfId="47" builtinId="52" customBuiltin="1"/>
    <cellStyle name="Bevitel" xfId="15" builtinId="20" customBuiltin="1"/>
    <cellStyle name="Cím" xfId="7" builtinId="15" customBuiltin="1"/>
    <cellStyle name="Címsor 1" xfId="8" builtinId="16" customBuiltin="1"/>
    <cellStyle name="Címsor 2" xfId="9" builtinId="17" customBuiltin="1"/>
    <cellStyle name="Címsor 3" xfId="10" builtinId="18" customBuiltin="1"/>
    <cellStyle name="Címsor 4" xfId="11" builtinId="19" customBuiltin="1"/>
    <cellStyle name="Dátum" xfId="6" xr:uid="{00000000-0005-0000-0000-000004000000}"/>
    <cellStyle name="Ellenőrzőcella" xfId="19" builtinId="23" customBuiltin="1"/>
    <cellStyle name="Ezres" xfId="1" builtinId="3" customBuiltin="1"/>
    <cellStyle name="Ezres [0]" xfId="2" builtinId="6" customBuiltin="1"/>
    <cellStyle name="Figyelmeztetés" xfId="20" builtinId="11" customBuiltin="1"/>
    <cellStyle name="Hivatkozott cella" xfId="18" builtinId="24" customBuiltin="1"/>
    <cellStyle name="Jegyzet" xfId="21" builtinId="10" customBuiltin="1"/>
    <cellStyle name="Jelölőszín 1" xfId="24" builtinId="29" customBuiltin="1"/>
    <cellStyle name="Jelölőszín 2" xfId="28" builtinId="33" customBuiltin="1"/>
    <cellStyle name="Jelölőszín 3" xfId="32" builtinId="37" customBuiltin="1"/>
    <cellStyle name="Jelölőszín 4" xfId="36" builtinId="41" customBuiltin="1"/>
    <cellStyle name="Jelölőszín 5" xfId="40" builtinId="45" customBuiltin="1"/>
    <cellStyle name="Jelölőszín 6" xfId="44" builtinId="49" customBuiltin="1"/>
    <cellStyle name="Jó" xfId="12" builtinId="26" customBuiltin="1"/>
    <cellStyle name="Kimenet" xfId="16" builtinId="21" customBuiltin="1"/>
    <cellStyle name="Magyarázó szöveg" xfId="22" builtinId="53" customBuiltin="1"/>
    <cellStyle name="Normál" xfId="0" builtinId="0" customBuiltin="1"/>
    <cellStyle name="Összesen" xfId="23" builtinId="25" customBuiltin="1"/>
    <cellStyle name="Pénznem" xfId="3" builtinId="4" customBuiltin="1"/>
    <cellStyle name="Pénznem [0]" xfId="4" builtinId="7" customBuiltin="1"/>
    <cellStyle name="Rossz" xfId="13" builtinId="27" customBuiltin="1"/>
    <cellStyle name="Semleges" xfId="14" builtinId="28" customBuiltin="1"/>
    <cellStyle name="Számítás" xfId="17" builtinId="22" customBuiltin="1"/>
    <cellStyle name="Százalék" xfId="5" builtinId="5" customBuiltin="1"/>
  </cellStyles>
  <dxfs count="21">
    <dxf>
      <font>
        <b val="0"/>
        <i val="0"/>
        <strike val="0"/>
        <outline val="0"/>
        <shadow val="0"/>
        <u val="none"/>
        <vertAlign val="baseline"/>
        <sz val="11"/>
        <color theme="5" tint="-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rgb="FFC0C0C0"/>
        </left>
        <right/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family val="2"/>
        <scheme val="minor"/>
      </font>
      <numFmt numFmtId="165" formatCode="#,##0.0_ ;\-#,##0.0\ 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rgb="FFC0C0C0"/>
        </left>
        <right/>
        <top/>
        <bottom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border diagonalUp="0" diagonalDown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border diagonalUp="0" diagonalDown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border diagonalUp="0" diagonalDown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border diagonalUp="0" diagonalDown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border diagonalUp="0" diagonalDown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border diagonalUp="0" diagonalDown="0" outline="0">
        <left/>
        <right style="thin">
          <color rgb="FFC0C0C0"/>
        </right>
        <top/>
        <bottom/>
      </border>
    </dxf>
    <dxf>
      <numFmt numFmtId="19" formatCode="yyyy/mm/dd"/>
      <border diagonalUp="0" diagonalDown="0">
        <left/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border diagonalUp="0" diagonalDown="0" outline="0">
        <left/>
        <right style="thin">
          <color rgb="FFC0C0C0"/>
        </right>
        <top/>
        <bottom/>
      </border>
    </dxf>
    <dxf>
      <border>
        <bottom style="thin">
          <color rgb="FFC0C0C0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</border>
    </dxf>
    <dxf>
      <border diagonalUp="0" diagonalDown="0">
        <left style="thin">
          <color rgb="FFC0C0C0"/>
        </left>
        <right style="thin">
          <color rgb="FFC0C0C0"/>
        </right>
        <top/>
        <bottom/>
        <vertical style="thin">
          <color rgb="FFC0C0C0"/>
        </vertical>
        <horizontal style="thin">
          <color rgb="FFC0C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ajor"/>
      </font>
      <alignment horizontal="general" vertical="bottom" textRotation="90" wrapText="1" relativeIndent="0" justifyLastLine="0" shrinkToFit="0" readingOrder="0"/>
      <border diagonalUp="0" diagonalDown="0">
        <left style="thin">
          <color rgb="FFC0C0C0"/>
        </left>
        <right style="thin">
          <color rgb="FFC0C0C0"/>
        </right>
        <top/>
        <bottom/>
        <vertical style="thin">
          <color rgb="FFC0C0C0"/>
        </vertical>
        <horizontal style="thin">
          <color rgb="FFC0C0C0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7EBF5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3366CC"/>
      <rgbColor rgb="0000CCFF"/>
      <rgbColor rgb="00CCFFFF"/>
      <rgbColor rgb="00CCFFCC"/>
      <rgbColor rgb="00FFFF99"/>
      <rgbColor rgb="0099CCFF"/>
      <rgbColor rgb="00FF99CC"/>
      <rgbColor rgb="00CC99FF"/>
      <rgbColor rgb="00CEDEC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j-lt"/>
              </a:defRPr>
            </a:pPr>
            <a:r>
              <a:rPr lang="en-US" sz="1600">
                <a:latin typeface="+mj-lt"/>
              </a:rPr>
              <a:t>Hibák napi átlaga a minta középértékkel</a:t>
            </a:r>
          </a:p>
        </c:rich>
      </c:tx>
      <c:layout>
        <c:manualLayout>
          <c:xMode val="edge"/>
          <c:yMode val="edge"/>
          <c:x val="0.29936057889351209"/>
          <c:y val="1.9575781840829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4845024469820559"/>
          <c:w val="0.86792452830188693"/>
          <c:h val="0.71451876019575844"/>
        </c:manualLayout>
      </c:layout>
      <c:lineChart>
        <c:grouping val="standard"/>
        <c:varyColors val="0"/>
        <c:ser>
          <c:idx val="0"/>
          <c:order val="0"/>
          <c:tx>
            <c:v>Hibák napi átlaga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chemeClr val="tx2"/>
                </a:solidFill>
                <a:prstDash val="solid"/>
              </a:ln>
            </c:spPr>
          </c:marker>
          <c:cat>
            <c:numRef>
              <c:f>'Gyártási hibák'!$C$12:$C$92</c:f>
              <c:numCache>
                <c:formatCode>m/d/yyyy</c:formatCode>
                <c:ptCount val="81"/>
                <c:pt idx="0">
                  <c:v>43353</c:v>
                </c:pt>
                <c:pt idx="1">
                  <c:v>43354</c:v>
                </c:pt>
                <c:pt idx="2">
                  <c:v>43355</c:v>
                </c:pt>
                <c:pt idx="3">
                  <c:v>43356</c:v>
                </c:pt>
                <c:pt idx="4">
                  <c:v>43357</c:v>
                </c:pt>
                <c:pt idx="5">
                  <c:v>43358</c:v>
                </c:pt>
                <c:pt idx="6">
                  <c:v>43359</c:v>
                </c:pt>
                <c:pt idx="7">
                  <c:v>43360</c:v>
                </c:pt>
                <c:pt idx="8">
                  <c:v>43361</c:v>
                </c:pt>
                <c:pt idx="9">
                  <c:v>43362</c:v>
                </c:pt>
                <c:pt idx="10">
                  <c:v>43363</c:v>
                </c:pt>
                <c:pt idx="11">
                  <c:v>43364</c:v>
                </c:pt>
                <c:pt idx="12">
                  <c:v>43365</c:v>
                </c:pt>
                <c:pt idx="13">
                  <c:v>43366</c:v>
                </c:pt>
                <c:pt idx="14">
                  <c:v>43367</c:v>
                </c:pt>
                <c:pt idx="15">
                  <c:v>43369</c:v>
                </c:pt>
                <c:pt idx="16">
                  <c:v>43371</c:v>
                </c:pt>
                <c:pt idx="17">
                  <c:v>43383</c:v>
                </c:pt>
              </c:numCache>
            </c:numRef>
          </c:cat>
          <c:val>
            <c:numRef>
              <c:f>'Gyártási hibák'!$I$12:$I$92</c:f>
              <c:numCache>
                <c:formatCode>#\ ##0.0_ ;\-#\ ##0.0\ </c:formatCode>
                <c:ptCount val="81"/>
                <c:pt idx="0">
                  <c:v>2.8</c:v>
                </c:pt>
                <c:pt idx="1">
                  <c:v>2</c:v>
                </c:pt>
                <c:pt idx="2">
                  <c:v>2.4</c:v>
                </c:pt>
                <c:pt idx="3">
                  <c:v>4.2</c:v>
                </c:pt>
                <c:pt idx="4">
                  <c:v>1.4</c:v>
                </c:pt>
                <c:pt idx="5">
                  <c:v>2.8</c:v>
                </c:pt>
                <c:pt idx="6">
                  <c:v>3.8</c:v>
                </c:pt>
                <c:pt idx="7">
                  <c:v>3.4</c:v>
                </c:pt>
                <c:pt idx="8">
                  <c:v>2.6</c:v>
                </c:pt>
                <c:pt idx="9">
                  <c:v>3.2</c:v>
                </c:pt>
                <c:pt idx="10">
                  <c:v>2.2000000000000002</c:v>
                </c:pt>
                <c:pt idx="11">
                  <c:v>1.6</c:v>
                </c:pt>
                <c:pt idx="12">
                  <c:v>1.4</c:v>
                </c:pt>
                <c:pt idx="13">
                  <c:v>1.4</c:v>
                </c:pt>
                <c:pt idx="14">
                  <c:v>2.4</c:v>
                </c:pt>
                <c:pt idx="15">
                  <c:v>1.6</c:v>
                </c:pt>
                <c:pt idx="16">
                  <c:v>2.6</c:v>
                </c:pt>
                <c:pt idx="17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1-4FA4-86FB-85B257B818A0}"/>
            </c:ext>
          </c:extLst>
        </c:ser>
        <c:ser>
          <c:idx val="1"/>
          <c:order val="1"/>
          <c:tx>
            <c:v>Minta középérték</c:v>
          </c:tx>
          <c:spPr>
            <a:ln w="381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'Gyártási hibák'!$C$12:$C$92</c:f>
              <c:numCache>
                <c:formatCode>m/d/yyyy</c:formatCode>
                <c:ptCount val="81"/>
                <c:pt idx="0">
                  <c:v>43353</c:v>
                </c:pt>
                <c:pt idx="1">
                  <c:v>43354</c:v>
                </c:pt>
                <c:pt idx="2">
                  <c:v>43355</c:v>
                </c:pt>
                <c:pt idx="3">
                  <c:v>43356</c:v>
                </c:pt>
                <c:pt idx="4">
                  <c:v>43357</c:v>
                </c:pt>
                <c:pt idx="5">
                  <c:v>43358</c:v>
                </c:pt>
                <c:pt idx="6">
                  <c:v>43359</c:v>
                </c:pt>
                <c:pt idx="7">
                  <c:v>43360</c:v>
                </c:pt>
                <c:pt idx="8">
                  <c:v>43361</c:v>
                </c:pt>
                <c:pt idx="9">
                  <c:v>43362</c:v>
                </c:pt>
                <c:pt idx="10">
                  <c:v>43363</c:v>
                </c:pt>
                <c:pt idx="11">
                  <c:v>43364</c:v>
                </c:pt>
                <c:pt idx="12">
                  <c:v>43365</c:v>
                </c:pt>
                <c:pt idx="13">
                  <c:v>43366</c:v>
                </c:pt>
                <c:pt idx="14">
                  <c:v>43367</c:v>
                </c:pt>
                <c:pt idx="15">
                  <c:v>43369</c:v>
                </c:pt>
                <c:pt idx="16">
                  <c:v>43371</c:v>
                </c:pt>
                <c:pt idx="17">
                  <c:v>43383</c:v>
                </c:pt>
              </c:numCache>
            </c:numRef>
          </c:cat>
          <c:val>
            <c:numRef>
              <c:f>'Gyártási hibák'!$J$12:$J$30</c:f>
              <c:numCache>
                <c:formatCode>#\ ##0.0_ ;\-#\ ##0.0\ </c:formatCode>
                <c:ptCount val="19"/>
                <c:pt idx="0">
                  <c:v>2.4555555555555553</c:v>
                </c:pt>
                <c:pt idx="1">
                  <c:v>2.4555555555555553</c:v>
                </c:pt>
                <c:pt idx="2">
                  <c:v>2.4555555555555553</c:v>
                </c:pt>
                <c:pt idx="3">
                  <c:v>2.4555555555555553</c:v>
                </c:pt>
                <c:pt idx="4">
                  <c:v>2.4555555555555553</c:v>
                </c:pt>
                <c:pt idx="5">
                  <c:v>2.4555555555555553</c:v>
                </c:pt>
                <c:pt idx="6">
                  <c:v>2.4555555555555553</c:v>
                </c:pt>
                <c:pt idx="7">
                  <c:v>2.4555555555555553</c:v>
                </c:pt>
                <c:pt idx="8">
                  <c:v>2.4555555555555553</c:v>
                </c:pt>
                <c:pt idx="9">
                  <c:v>2.4555555555555553</c:v>
                </c:pt>
                <c:pt idx="10">
                  <c:v>2.4555555555555553</c:v>
                </c:pt>
                <c:pt idx="11">
                  <c:v>2.4555555555555553</c:v>
                </c:pt>
                <c:pt idx="12">
                  <c:v>2.4555555555555553</c:v>
                </c:pt>
                <c:pt idx="13">
                  <c:v>2.4555555555555553</c:v>
                </c:pt>
                <c:pt idx="14">
                  <c:v>2.4555555555555553</c:v>
                </c:pt>
                <c:pt idx="15">
                  <c:v>2.4555555555555553</c:v>
                </c:pt>
                <c:pt idx="16">
                  <c:v>2.4555555555555553</c:v>
                </c:pt>
                <c:pt idx="17">
                  <c:v>2.4555555555555553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1-4FA4-86FB-85B257B81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7936"/>
        <c:axId val="58009856"/>
      </c:lineChart>
      <c:dateAx>
        <c:axId val="5800793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hu-HU"/>
          </a:p>
        </c:txPr>
        <c:crossAx val="580098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00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 ;\-#,##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5800793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121716611172768"/>
          <c:y val="7.9934747145187612E-2"/>
          <c:w val="0.3910469848316685"/>
          <c:h val="5.87275693311582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>
              <a:latin typeface="+mj-lt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ahoma"/>
          <a:cs typeface="Tahoma"/>
        </a:defRPr>
      </a:pPr>
      <a:endParaRPr lang="hu-HU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indexed="47"/>
  </sheetPr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1. diagram" descr="Line chart with Markers showing Daily Average Imperfections with Sample Mea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0.5205</cdr:x>
      <cdr:y>0.41075</cdr:y>
    </cdr:from>
    <cdr:to>
      <cdr:x>0.53025</cdr:x>
      <cdr:y>0.44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6944" y="2398297"/>
          <a:ext cx="83675" cy="170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rtlCol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
            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Adatok" displayName="Adatok" ref="C11:J29" headerRowDxfId="20" dataDxfId="19" totalsRowDxfId="18" headerRowBorderDxfId="16" tableBorderDxfId="17">
  <autoFilter ref="C11:J29" xr:uid="{00000000-0009-0000-0100-000003000000}"/>
  <tableColumns count="8">
    <tableColumn id="1" xr3:uid="{00000000-0010-0000-0000-000001000000}" name="Dátum" totalsRowLabel="Összeg" dataDxfId="14" totalsRowDxfId="15"/>
    <tableColumn id="2" xr3:uid="{00000000-0010-0000-0000-000002000000}" name="1. minta" dataDxfId="12" totalsRowDxfId="13" dataCellStyle="Ezres [0]"/>
    <tableColumn id="3" xr3:uid="{00000000-0010-0000-0000-000003000000}" name="2. minta" dataDxfId="10" totalsRowDxfId="11" dataCellStyle="Ezres [0]"/>
    <tableColumn id="4" xr3:uid="{00000000-0010-0000-0000-000004000000}" name="3. minta" dataDxfId="8" totalsRowDxfId="9" dataCellStyle="Ezres [0]"/>
    <tableColumn id="5" xr3:uid="{00000000-0010-0000-0000-000005000000}" name="4. minta" dataDxfId="6" totalsRowDxfId="7" dataCellStyle="Ezres [0]"/>
    <tableColumn id="6" xr3:uid="{00000000-0010-0000-0000-000006000000}" name="5. minta" dataDxfId="4" totalsRowDxfId="5" dataCellStyle="Ezres [0]"/>
    <tableColumn id="7" xr3:uid="{00000000-0010-0000-0000-000007000000}" name="Középérték" dataDxfId="2" totalsRowDxfId="3" dataCellStyle="Ezres">
      <calculatedColumnFormula>AVERAGE(D12:H12)</calculatedColumnFormula>
    </tableColumn>
    <tableColumn id="8" xr3:uid="{00000000-0010-0000-0000-000008000000}" name="Minta középérték (az összes középérték átlaga)" totalsRowFunction="sum" dataDxfId="0" totalsRowDxfId="1" dataCellStyle="Ezres">
      <calculatedColumnFormula>AVERAGE($I$12:$I$29)</calculatedColumnFormula>
    </tableColumn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minták hibáinak dátumát és számát. A középértéket és a minta középértéket automatikusan számítja ki a sabl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B1:J29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25.25" customWidth="1"/>
    <col min="3" max="3" width="16.375" customWidth="1"/>
    <col min="4" max="8" width="8.625" customWidth="1"/>
    <col min="9" max="9" width="15.75" customWidth="1"/>
    <col min="10" max="10" width="20.375" customWidth="1"/>
    <col min="11" max="11" width="2.625" customWidth="1"/>
  </cols>
  <sheetData>
    <row r="1" spans="2:10" ht="45" customHeight="1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</row>
    <row r="2" spans="2:10" ht="15" x14ac:dyDescent="0.25">
      <c r="B2" s="1" t="s">
        <v>1</v>
      </c>
      <c r="C2" s="27" t="s">
        <v>8</v>
      </c>
      <c r="D2" s="27"/>
      <c r="E2" s="28"/>
      <c r="F2" s="24" t="s">
        <v>16</v>
      </c>
      <c r="G2" s="25"/>
      <c r="H2" s="25"/>
      <c r="I2" s="25"/>
      <c r="J2" s="26"/>
    </row>
    <row r="3" spans="2:10" ht="15" x14ac:dyDescent="0.2">
      <c r="B3" s="1" t="s">
        <v>2</v>
      </c>
      <c r="C3" s="29" t="s">
        <v>9</v>
      </c>
      <c r="D3" s="29"/>
      <c r="E3" s="30"/>
      <c r="F3" s="18"/>
      <c r="G3" s="19"/>
      <c r="H3" s="19"/>
      <c r="I3" s="19"/>
      <c r="J3" s="20"/>
    </row>
    <row r="4" spans="2:10" ht="15" x14ac:dyDescent="0.2">
      <c r="B4" s="1" t="s">
        <v>3</v>
      </c>
      <c r="C4" s="27" t="s">
        <v>10</v>
      </c>
      <c r="D4" s="27"/>
      <c r="E4" s="28"/>
      <c r="F4" s="18"/>
      <c r="G4" s="19"/>
      <c r="H4" s="19"/>
      <c r="I4" s="19"/>
      <c r="J4" s="20"/>
    </row>
    <row r="5" spans="2:10" ht="15" x14ac:dyDescent="0.2">
      <c r="B5" s="1" t="s">
        <v>4</v>
      </c>
      <c r="C5" s="27" t="s">
        <v>11</v>
      </c>
      <c r="D5" s="27"/>
      <c r="E5" s="28"/>
      <c r="F5" s="18"/>
      <c r="G5" s="19"/>
      <c r="H5" s="19"/>
      <c r="I5" s="19"/>
      <c r="J5" s="20"/>
    </row>
    <row r="6" spans="2:10" ht="15" x14ac:dyDescent="0.2">
      <c r="B6" s="1" t="s">
        <v>5</v>
      </c>
      <c r="C6" s="27" t="s">
        <v>12</v>
      </c>
      <c r="D6" s="27"/>
      <c r="E6" s="28"/>
      <c r="F6" s="18"/>
      <c r="G6" s="19"/>
      <c r="H6" s="19"/>
      <c r="I6" s="19"/>
      <c r="J6" s="20"/>
    </row>
    <row r="7" spans="2:10" ht="15" x14ac:dyDescent="0.2">
      <c r="B7" s="1" t="s">
        <v>6</v>
      </c>
      <c r="C7" s="31">
        <f ca="1">TODAY()-30</f>
        <v>43353</v>
      </c>
      <c r="D7" s="31"/>
      <c r="E7" s="32"/>
      <c r="F7" s="18"/>
      <c r="G7" s="19"/>
      <c r="H7" s="19"/>
      <c r="I7" s="19"/>
      <c r="J7" s="20"/>
    </row>
    <row r="8" spans="2:10" ht="15" x14ac:dyDescent="0.2">
      <c r="B8" s="1" t="s">
        <v>7</v>
      </c>
      <c r="C8" s="31">
        <f ca="1">TODAY()</f>
        <v>43383</v>
      </c>
      <c r="D8" s="31"/>
      <c r="E8" s="32"/>
      <c r="F8" s="21"/>
      <c r="G8" s="22"/>
      <c r="H8" s="22"/>
      <c r="I8" s="22"/>
      <c r="J8" s="23"/>
    </row>
    <row r="9" spans="2:10" ht="14.25" x14ac:dyDescent="0.2"/>
    <row r="10" spans="2:10" ht="18" customHeight="1" x14ac:dyDescent="0.2">
      <c r="D10" s="14" t="s">
        <v>13</v>
      </c>
      <c r="E10" s="15"/>
      <c r="F10" s="15"/>
      <c r="G10" s="15"/>
      <c r="H10" s="16"/>
    </row>
    <row r="11" spans="2:10" ht="59.25" customHeight="1" x14ac:dyDescent="0.25">
      <c r="C11" s="8" t="s">
        <v>9</v>
      </c>
      <c r="D11" s="9" t="s">
        <v>14</v>
      </c>
      <c r="E11" s="9" t="s">
        <v>15</v>
      </c>
      <c r="F11" s="9" t="s">
        <v>17</v>
      </c>
      <c r="G11" s="9" t="s">
        <v>18</v>
      </c>
      <c r="H11" s="9" t="s">
        <v>19</v>
      </c>
      <c r="I11" s="10" t="s">
        <v>20</v>
      </c>
      <c r="J11" s="11" t="s">
        <v>21</v>
      </c>
    </row>
    <row r="12" spans="2:10" ht="30" customHeight="1" x14ac:dyDescent="0.2">
      <c r="C12" s="2">
        <f ca="1">C7</f>
        <v>43353</v>
      </c>
      <c r="D12" s="3">
        <v>0</v>
      </c>
      <c r="E12" s="3">
        <v>3</v>
      </c>
      <c r="F12" s="3">
        <v>2</v>
      </c>
      <c r="G12" s="3">
        <v>5</v>
      </c>
      <c r="H12" s="3">
        <v>4</v>
      </c>
      <c r="I12" s="4">
        <f>AVERAGE(D12:H12)</f>
        <v>2.8</v>
      </c>
      <c r="J12" s="12">
        <f t="shared" ref="J12:J29" si="0">AVERAGE($I$12:$I$29)</f>
        <v>2.4555555555555553</v>
      </c>
    </row>
    <row r="13" spans="2:10" ht="30" customHeight="1" x14ac:dyDescent="0.2">
      <c r="C13" s="2">
        <f ca="1">C12+1</f>
        <v>43354</v>
      </c>
      <c r="D13" s="3">
        <v>2</v>
      </c>
      <c r="E13" s="3">
        <v>3</v>
      </c>
      <c r="F13" s="3">
        <v>1</v>
      </c>
      <c r="G13" s="3">
        <v>3</v>
      </c>
      <c r="H13" s="3">
        <v>1</v>
      </c>
      <c r="I13" s="4">
        <f t="shared" ref="I13:I28" si="1">AVERAGE(D13:H13)</f>
        <v>2</v>
      </c>
      <c r="J13" s="12">
        <f t="shared" si="0"/>
        <v>2.4555555555555553</v>
      </c>
    </row>
    <row r="14" spans="2:10" ht="30" customHeight="1" x14ac:dyDescent="0.2">
      <c r="C14" s="2">
        <f t="shared" ref="C14:C26" ca="1" si="2">C13+1</f>
        <v>43355</v>
      </c>
      <c r="D14" s="3">
        <v>3</v>
      </c>
      <c r="E14" s="3">
        <v>4</v>
      </c>
      <c r="F14" s="3">
        <v>2</v>
      </c>
      <c r="G14" s="3">
        <v>3</v>
      </c>
      <c r="H14" s="3">
        <v>0</v>
      </c>
      <c r="I14" s="4">
        <f t="shared" si="1"/>
        <v>2.4</v>
      </c>
      <c r="J14" s="12">
        <f t="shared" si="0"/>
        <v>2.4555555555555553</v>
      </c>
    </row>
    <row r="15" spans="2:10" ht="30" customHeight="1" x14ac:dyDescent="0.2">
      <c r="C15" s="2">
        <f t="shared" ca="1" si="2"/>
        <v>43356</v>
      </c>
      <c r="D15" s="3">
        <v>5</v>
      </c>
      <c r="E15" s="3">
        <v>5</v>
      </c>
      <c r="F15" s="3">
        <v>4</v>
      </c>
      <c r="G15" s="3">
        <v>2</v>
      </c>
      <c r="H15" s="3">
        <v>5</v>
      </c>
      <c r="I15" s="4">
        <f t="shared" si="1"/>
        <v>4.2</v>
      </c>
      <c r="J15" s="12">
        <f t="shared" si="0"/>
        <v>2.4555555555555553</v>
      </c>
    </row>
    <row r="16" spans="2:10" ht="30" customHeight="1" x14ac:dyDescent="0.2">
      <c r="C16" s="2">
        <f t="shared" ca="1" si="2"/>
        <v>43357</v>
      </c>
      <c r="D16" s="3">
        <v>2</v>
      </c>
      <c r="E16" s="3">
        <v>0</v>
      </c>
      <c r="F16" s="3">
        <v>2</v>
      </c>
      <c r="G16" s="3">
        <v>1</v>
      </c>
      <c r="H16" s="3">
        <v>2</v>
      </c>
      <c r="I16" s="4">
        <f t="shared" si="1"/>
        <v>1.4</v>
      </c>
      <c r="J16" s="12">
        <f t="shared" si="0"/>
        <v>2.4555555555555553</v>
      </c>
    </row>
    <row r="17" spans="3:10" ht="30" customHeight="1" x14ac:dyDescent="0.2">
      <c r="C17" s="2">
        <f t="shared" ca="1" si="2"/>
        <v>43358</v>
      </c>
      <c r="D17" s="3">
        <v>4</v>
      </c>
      <c r="E17" s="3">
        <v>3</v>
      </c>
      <c r="F17" s="3">
        <v>4</v>
      </c>
      <c r="G17" s="3">
        <v>0</v>
      </c>
      <c r="H17" s="3">
        <v>3</v>
      </c>
      <c r="I17" s="4">
        <f t="shared" si="1"/>
        <v>2.8</v>
      </c>
      <c r="J17" s="12">
        <f t="shared" si="0"/>
        <v>2.4555555555555553</v>
      </c>
    </row>
    <row r="18" spans="3:10" ht="30" customHeight="1" x14ac:dyDescent="0.2">
      <c r="C18" s="2">
        <f t="shared" ca="1" si="2"/>
        <v>43359</v>
      </c>
      <c r="D18" s="3">
        <v>3</v>
      </c>
      <c r="E18" s="3">
        <v>5</v>
      </c>
      <c r="F18" s="3">
        <v>4</v>
      </c>
      <c r="G18" s="3">
        <v>4</v>
      </c>
      <c r="H18" s="3">
        <v>3</v>
      </c>
      <c r="I18" s="4">
        <f t="shared" si="1"/>
        <v>3.8</v>
      </c>
      <c r="J18" s="12">
        <f t="shared" si="0"/>
        <v>2.4555555555555553</v>
      </c>
    </row>
    <row r="19" spans="3:10" ht="30" customHeight="1" x14ac:dyDescent="0.2">
      <c r="C19" s="2">
        <f ca="1">C18+1</f>
        <v>43360</v>
      </c>
      <c r="D19" s="3">
        <v>3</v>
      </c>
      <c r="E19" s="3">
        <v>1</v>
      </c>
      <c r="F19" s="3">
        <v>3</v>
      </c>
      <c r="G19" s="3">
        <v>5</v>
      </c>
      <c r="H19" s="3">
        <v>5</v>
      </c>
      <c r="I19" s="4">
        <f t="shared" si="1"/>
        <v>3.4</v>
      </c>
      <c r="J19" s="12">
        <f t="shared" si="0"/>
        <v>2.4555555555555553</v>
      </c>
    </row>
    <row r="20" spans="3:10" ht="30" customHeight="1" x14ac:dyDescent="0.2">
      <c r="C20" s="2">
        <f t="shared" ca="1" si="2"/>
        <v>43361</v>
      </c>
      <c r="D20" s="3">
        <v>1</v>
      </c>
      <c r="E20" s="3">
        <v>3</v>
      </c>
      <c r="F20" s="3">
        <v>1</v>
      </c>
      <c r="G20" s="3">
        <v>4</v>
      </c>
      <c r="H20" s="3">
        <v>4</v>
      </c>
      <c r="I20" s="4">
        <f t="shared" si="1"/>
        <v>2.6</v>
      </c>
      <c r="J20" s="12">
        <f t="shared" si="0"/>
        <v>2.4555555555555553</v>
      </c>
    </row>
    <row r="21" spans="3:10" ht="30" customHeight="1" x14ac:dyDescent="0.2">
      <c r="C21" s="2">
        <f t="shared" ca="1" si="2"/>
        <v>43362</v>
      </c>
      <c r="D21" s="3">
        <v>0</v>
      </c>
      <c r="E21" s="3">
        <v>4</v>
      </c>
      <c r="F21" s="3">
        <v>4</v>
      </c>
      <c r="G21" s="3">
        <v>3</v>
      </c>
      <c r="H21" s="3">
        <v>5</v>
      </c>
      <c r="I21" s="4">
        <f t="shared" si="1"/>
        <v>3.2</v>
      </c>
      <c r="J21" s="12">
        <f t="shared" si="0"/>
        <v>2.4555555555555553</v>
      </c>
    </row>
    <row r="22" spans="3:10" ht="30" customHeight="1" x14ac:dyDescent="0.2">
      <c r="C22" s="2">
        <f t="shared" ca="1" si="2"/>
        <v>43363</v>
      </c>
      <c r="D22" s="3">
        <v>5</v>
      </c>
      <c r="E22" s="3">
        <v>0</v>
      </c>
      <c r="F22" s="3">
        <v>0</v>
      </c>
      <c r="G22" s="3">
        <v>4</v>
      </c>
      <c r="H22" s="3">
        <v>2</v>
      </c>
      <c r="I22" s="4">
        <f t="shared" si="1"/>
        <v>2.2000000000000002</v>
      </c>
      <c r="J22" s="12">
        <f t="shared" si="0"/>
        <v>2.4555555555555553</v>
      </c>
    </row>
    <row r="23" spans="3:10" ht="30" customHeight="1" x14ac:dyDescent="0.2">
      <c r="C23" s="2">
        <f t="shared" ca="1" si="2"/>
        <v>43364</v>
      </c>
      <c r="D23" s="3">
        <v>2</v>
      </c>
      <c r="E23" s="3">
        <v>3</v>
      </c>
      <c r="F23" s="3">
        <v>1</v>
      </c>
      <c r="G23" s="3">
        <v>2</v>
      </c>
      <c r="H23" s="3">
        <v>0</v>
      </c>
      <c r="I23" s="4">
        <f t="shared" si="1"/>
        <v>1.6</v>
      </c>
      <c r="J23" s="12">
        <f t="shared" si="0"/>
        <v>2.4555555555555553</v>
      </c>
    </row>
    <row r="24" spans="3:10" ht="30" customHeight="1" x14ac:dyDescent="0.2">
      <c r="C24" s="2">
        <f t="shared" ca="1" si="2"/>
        <v>43365</v>
      </c>
      <c r="D24" s="3">
        <v>3</v>
      </c>
      <c r="E24" s="3">
        <v>0</v>
      </c>
      <c r="F24" s="3">
        <v>1</v>
      </c>
      <c r="G24" s="3">
        <v>2</v>
      </c>
      <c r="H24" s="3">
        <v>1</v>
      </c>
      <c r="I24" s="4">
        <f t="shared" si="1"/>
        <v>1.4</v>
      </c>
      <c r="J24" s="12">
        <f t="shared" si="0"/>
        <v>2.4555555555555553</v>
      </c>
    </row>
    <row r="25" spans="3:10" ht="30" customHeight="1" x14ac:dyDescent="0.2">
      <c r="C25" s="2">
        <f t="shared" ca="1" si="2"/>
        <v>43366</v>
      </c>
      <c r="D25" s="3">
        <v>3</v>
      </c>
      <c r="E25" s="3">
        <v>1</v>
      </c>
      <c r="F25" s="3">
        <v>3</v>
      </c>
      <c r="G25" s="3">
        <v>0</v>
      </c>
      <c r="H25" s="3">
        <v>0</v>
      </c>
      <c r="I25" s="4">
        <f t="shared" si="1"/>
        <v>1.4</v>
      </c>
      <c r="J25" s="12">
        <f t="shared" si="0"/>
        <v>2.4555555555555553</v>
      </c>
    </row>
    <row r="26" spans="3:10" ht="30" customHeight="1" x14ac:dyDescent="0.2">
      <c r="C26" s="2">
        <f t="shared" ca="1" si="2"/>
        <v>43367</v>
      </c>
      <c r="D26" s="3">
        <v>1</v>
      </c>
      <c r="E26" s="3">
        <v>5</v>
      </c>
      <c r="F26" s="3">
        <v>4</v>
      </c>
      <c r="G26" s="3">
        <v>1</v>
      </c>
      <c r="H26" s="3">
        <v>1</v>
      </c>
      <c r="I26" s="4">
        <f t="shared" si="1"/>
        <v>2.4</v>
      </c>
      <c r="J26" s="12">
        <f t="shared" si="0"/>
        <v>2.4555555555555553</v>
      </c>
    </row>
    <row r="27" spans="3:10" ht="30" customHeight="1" x14ac:dyDescent="0.2">
      <c r="C27" s="2">
        <f ca="1">C26+2</f>
        <v>43369</v>
      </c>
      <c r="D27" s="3">
        <v>3</v>
      </c>
      <c r="E27" s="3">
        <v>0</v>
      </c>
      <c r="F27" s="3">
        <v>3</v>
      </c>
      <c r="G27" s="3">
        <v>2</v>
      </c>
      <c r="H27" s="3">
        <v>0</v>
      </c>
      <c r="I27" s="4">
        <f t="shared" si="1"/>
        <v>1.6</v>
      </c>
      <c r="J27" s="12">
        <f t="shared" si="0"/>
        <v>2.4555555555555553</v>
      </c>
    </row>
    <row r="28" spans="3:10" ht="30" customHeight="1" x14ac:dyDescent="0.2">
      <c r="C28" s="2">
        <f t="shared" ref="C28" ca="1" si="3">C27+2</f>
        <v>43371</v>
      </c>
      <c r="D28" s="3">
        <v>3</v>
      </c>
      <c r="E28" s="3">
        <v>4</v>
      </c>
      <c r="F28" s="3">
        <v>1</v>
      </c>
      <c r="G28" s="3">
        <v>2</v>
      </c>
      <c r="H28" s="3">
        <v>3</v>
      </c>
      <c r="I28" s="4">
        <f t="shared" si="1"/>
        <v>2.6</v>
      </c>
      <c r="J28" s="12">
        <f t="shared" si="0"/>
        <v>2.4555555555555553</v>
      </c>
    </row>
    <row r="29" spans="3:10" ht="30" customHeight="1" x14ac:dyDescent="0.2">
      <c r="C29" s="5">
        <f ca="1">C8</f>
        <v>43383</v>
      </c>
      <c r="D29" s="6">
        <v>2</v>
      </c>
      <c r="E29" s="6">
        <v>3</v>
      </c>
      <c r="F29" s="6">
        <v>1</v>
      </c>
      <c r="G29" s="6">
        <v>2</v>
      </c>
      <c r="H29" s="6">
        <v>4</v>
      </c>
      <c r="I29" s="7">
        <f>AVERAGE(D29:H29)</f>
        <v>2.4</v>
      </c>
      <c r="J29" s="13">
        <f t="shared" si="0"/>
        <v>2.4555555555555553</v>
      </c>
    </row>
  </sheetData>
  <mergeCells count="11">
    <mergeCell ref="D10:H10"/>
    <mergeCell ref="B1:J1"/>
    <mergeCell ref="F3:J8"/>
    <mergeCell ref="F2:J2"/>
    <mergeCell ref="C2:E2"/>
    <mergeCell ref="C3:E3"/>
    <mergeCell ref="C4:E4"/>
    <mergeCell ref="C5:E5"/>
    <mergeCell ref="C6:E6"/>
    <mergeCell ref="C7:E7"/>
    <mergeCell ref="C8:E8"/>
  </mergeCells>
  <phoneticPr fontId="0" type="noConversion"/>
  <dataValidations count="27">
    <dataValidation allowBlank="1" showInputMessage="1" showErrorMessage="1" prompt="Ebben a munkafüzetben futás diagramot hozhat létre. Ezen a munkalapon adhatja meg a hibák részleteit. A Hibák napi átlaga futás diagramot a Futás diag. minta középértékkel című munkalapon tekintheti meg." sqref="A1" xr:uid="{00000000-0002-0000-0000-000000000000}"/>
    <dataValidation allowBlank="1" showInputMessage="1" showErrorMessage="1" prompt="Ebben a cellában szerepel a munkalap címe. A C2–C8 cellatartományban adja meg az üzem nevét, a jelentés dátumát, a minőségbiztosítási technikus nevét, a részleget, a berendezés azonosítóját, a kezdés és a befejezés dátumát." sqref="B1:J1" xr:uid="{00000000-0002-0000-0000-000001000000}"/>
    <dataValidation allowBlank="1" showInputMessage="1" showErrorMessage="1" prompt="A jobbra lévő cellában adhatja meg az üzem nevét." sqref="B2" xr:uid="{00000000-0002-0000-0000-000002000000}"/>
    <dataValidation allowBlank="1" showInputMessage="1" showErrorMessage="1" prompt="Ebben a cellában adhatja meg az üzem nevét." sqref="C2:E2" xr:uid="{00000000-0002-0000-0000-000003000000}"/>
    <dataValidation allowBlank="1" showInputMessage="1" showErrorMessage="1" prompt="A jobbra lévő cellában adhatja meg a jelentés dátumát." sqref="B3" xr:uid="{00000000-0002-0000-0000-000004000000}"/>
    <dataValidation allowBlank="1" showInputMessage="1" showErrorMessage="1" prompt="Ebben a cellában adhatja meg a jelentés dátumát." sqref="C3:E3" xr:uid="{00000000-0002-0000-0000-000005000000}"/>
    <dataValidation allowBlank="1" showInputMessage="1" showErrorMessage="1" prompt="A jobbra lévő cellában adhatja meg a minőségbiztosítási technikus nevét." sqref="B4" xr:uid="{00000000-0002-0000-0000-000006000000}"/>
    <dataValidation allowBlank="1" showInputMessage="1" showErrorMessage="1" prompt="Ebben a cellában adhatja meg a minőségbiztosítási technikus nevét." sqref="C4:E4" xr:uid="{00000000-0002-0000-0000-000007000000}"/>
    <dataValidation allowBlank="1" showInputMessage="1" showErrorMessage="1" prompt="A jobbra lévő cellában adhatja meg a részleg nevét." sqref="B5" xr:uid="{00000000-0002-0000-0000-000008000000}"/>
    <dataValidation allowBlank="1" showInputMessage="1" showErrorMessage="1" prompt="Ebben a cellában adhatja meg a Részleg nevét." sqref="C5:E5" xr:uid="{00000000-0002-0000-0000-000009000000}"/>
    <dataValidation allowBlank="1" showInputMessage="1" showErrorMessage="1" prompt="A jobbra lévő cellában adhatja meg a berendezés azonosítóját." sqref="B6" xr:uid="{00000000-0002-0000-0000-00000A000000}"/>
    <dataValidation allowBlank="1" showInputMessage="1" showErrorMessage="1" prompt="Ebben a cellában adhatja meg a berendezés azonosítóját." sqref="C6:E6" xr:uid="{00000000-0002-0000-0000-00000B000000}"/>
    <dataValidation allowBlank="1" showInputMessage="1" showErrorMessage="1" prompt="A jobbra lévő cellában adhatja meg a kezdés dátumát." sqref="B7" xr:uid="{00000000-0002-0000-0000-00000C000000}"/>
    <dataValidation allowBlank="1" showInputMessage="1" showErrorMessage="1" prompt="Ebben a cellában adhatja meg a kezdés dátumát." sqref="C7:E7" xr:uid="{00000000-0002-0000-0000-00000D000000}"/>
    <dataValidation allowBlank="1" showInputMessage="1" showErrorMessage="1" prompt="A jobbra lévő cellában adhatja meg a befejezés dátumát." sqref="B8" xr:uid="{00000000-0002-0000-0000-00000E000000}"/>
    <dataValidation allowBlank="1" showInputMessage="1" showErrorMessage="1" prompt="Ebben a cellában adhatja meg a befejezés dátumát, a jobbra lévő cellában pedig a megjegyzéseket." sqref="C8:E8" xr:uid="{00000000-0002-0000-0000-00000F000000}"/>
    <dataValidation allowBlank="1" showInputMessage="1" showErrorMessage="1" prompt="Az alábbi cellába írhatja be a megjegyzéseket." sqref="F2:J2" xr:uid="{00000000-0002-0000-0000-000010000000}"/>
    <dataValidation allowBlank="1" showInputMessage="1" showErrorMessage="1" prompt="Ebbe a cellába írhatja be a megjegyzéseket, a C11 cellával kezdődő táblázatba pedig a gyártási hibákat." sqref="F3:J8" xr:uid="{00000000-0002-0000-0000-000011000000}"/>
    <dataValidation allowBlank="1" showInputMessage="1" showErrorMessage="1" prompt="A D–H oszlopokban adhatja meg alább a hibák számát." sqref="D10:H10" xr:uid="{00000000-0002-0000-0000-000012000000}"/>
    <dataValidation allowBlank="1" showInputMessage="1" showErrorMessage="1" prompt="Ebben az oszlopban adhatja meg a dátumot. A címsor szűrőivel kereshet rá az adott bejegyzésekre." sqref="C11" xr:uid="{00000000-0002-0000-0000-000013000000}"/>
    <dataValidation allowBlank="1" showInputMessage="1" showErrorMessage="1" prompt="Ebben az oszlopban adhatja meg az 1. minta hibaszámát." sqref="D11" xr:uid="{00000000-0002-0000-0000-000014000000}"/>
    <dataValidation allowBlank="1" showInputMessage="1" showErrorMessage="1" prompt="Ebben az oszlopban adhatja meg a 2. minta hibaszámát." sqref="E11" xr:uid="{00000000-0002-0000-0000-000015000000}"/>
    <dataValidation allowBlank="1" showInputMessage="1" showErrorMessage="1" prompt="Ebben az oszlopban adhatja meg a 3. minta hibaszámát." sqref="F11" xr:uid="{00000000-0002-0000-0000-000016000000}"/>
    <dataValidation allowBlank="1" showInputMessage="1" showErrorMessage="1" prompt="Ebben az oszlopban adhatja meg a 4. minta hibaszámát." sqref="G11" xr:uid="{00000000-0002-0000-0000-000017000000}"/>
    <dataValidation allowBlank="1" showInputMessage="1" showErrorMessage="1" prompt="Ebben az oszlopban adhatja meg az 5. minta hibaszámát." sqref="H11" xr:uid="{00000000-0002-0000-0000-000018000000}"/>
    <dataValidation allowBlank="1" showInputMessage="1" showErrorMessage="1" prompt="Ebben az oszlopban a sablon automatikusan kiszámítja a középértéket." sqref="I11" xr:uid="{00000000-0002-0000-0000-000019000000}"/>
    <dataValidation allowBlank="1" showInputMessage="1" showErrorMessage="1" prompt="Ebben az oszlopban a sablon automatikusan kiszámítja a minta középértéket, vagyis az összes középérték átlagát." sqref="J11" xr:uid="{00000000-0002-0000-0000-00001A000000}"/>
  </dataValidations>
  <printOptions horizontalCentered="1"/>
  <pageMargins left="0.5" right="0.5" top="1" bottom="1" header="0.5" footer="0.5"/>
  <pageSetup paperSize="9" scale="69" fitToHeight="0" orientation="portrait" r:id="rId1"/>
  <headerFooter differentFirst="1" alignWithMargins="0">
    <oddFooter>Page &amp;P of &amp;N</oddFooter>
  </headerFooter>
  <ignoredErrors>
    <ignoredError sqref="I12 I13:I28 I29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Munkalapok</vt:lpstr>
      </vt:variant>
      <vt:variant>
        <vt:i4>1</vt:i4>
      </vt:variant>
      <vt:variant>
        <vt:lpstr>Diagramok</vt:lpstr>
      </vt:variant>
      <vt:variant>
        <vt:i4>1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Gyártási hibák</vt:lpstr>
      <vt:lpstr>Futás diag. minta középértékkel</vt:lpstr>
      <vt:lpstr>Cím1</vt:lpstr>
      <vt:lpstr>'Gyártási hibák'!Nyomtatási_cím</vt:lpstr>
      <vt:lpstr>OszlopCímRégió1..F3.1</vt:lpstr>
      <vt:lpstr>SorCímRégió1..C8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2017-12-20T06:30:34Z</dcterms:created>
  <dcterms:modified xsi:type="dcterms:W3CDTF">2018-10-10T09:50:51Z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