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811"/>
  <workbookPr codeName="חוברת_עבודה_זו"/>
  <mc:AlternateContent xmlns:mc="http://schemas.openxmlformats.org/markup-compatibility/2006">
    <mc:Choice Requires="x15">
      <x15ac:absPath xmlns:x15ac="http://schemas.microsoft.com/office/spreadsheetml/2010/11/ac" url="C:\Users\admin\Desktop\he-IL\"/>
    </mc:Choice>
  </mc:AlternateContent>
  <bookViews>
    <workbookView xWindow="0" yWindow="0" windowWidth="28800" windowHeight="11760" xr2:uid="{00000000-000D-0000-FFFF-FFFF00000000}"/>
  </bookViews>
  <sheets>
    <sheet name="ליקויים בייצור" sheetId="1" r:id="rId1"/>
    <sheet name="תרשים הפעלה עם ממוצע מדגמי" sheetId="8" r:id="rId2"/>
  </sheets>
  <definedNames>
    <definedName name="ColumnTitleRegion1..F3.1">'ליקויים בייצור'!$F$2</definedName>
    <definedName name="RowTitleRegion1..C8">'ליקויים בייצור'!$B$2</definedName>
    <definedName name="Title1">Data[[#Headers],[תאריך]]</definedName>
    <definedName name="_xlnm.Print_Titles" localSheetId="0">'ליקויים בייצור'!$10:$11</definedName>
  </definedNames>
  <calcPr calcId="162913"/>
</workbook>
</file>

<file path=xl/calcChain.xml><?xml version="1.0" encoding="utf-8"?>
<calcChain xmlns="http://schemas.openxmlformats.org/spreadsheetml/2006/main">
  <c r="I15" i="1" l="1"/>
  <c r="I16" i="1"/>
  <c r="I17" i="1"/>
  <c r="I18" i="1"/>
  <c r="C7" i="1" l="1"/>
  <c r="C12" i="1" s="1"/>
  <c r="C13" i="1" s="1"/>
  <c r="C14" i="1" s="1"/>
  <c r="C8" i="1"/>
  <c r="C29" i="1" s="1"/>
  <c r="C15" i="1" l="1"/>
  <c r="C16" i="1" s="1"/>
  <c r="C17" i="1" s="1"/>
  <c r="C18" i="1" s="1"/>
  <c r="C19" i="1" s="1"/>
  <c r="C20" i="1" s="1"/>
  <c r="C21" i="1" s="1"/>
  <c r="C22" i="1" s="1"/>
  <c r="C23" i="1" s="1"/>
  <c r="C24" i="1" s="1"/>
  <c r="C25" i="1" s="1"/>
  <c r="C26" i="1" s="1"/>
  <c r="I12" i="1"/>
  <c r="I13" i="1"/>
  <c r="I14" i="1"/>
  <c r="I19" i="1"/>
  <c r="I20" i="1"/>
  <c r="I21" i="1"/>
  <c r="I22" i="1"/>
  <c r="I23" i="1"/>
  <c r="I24" i="1"/>
  <c r="I25" i="1"/>
  <c r="I26" i="1"/>
  <c r="I27" i="1"/>
  <c r="I28" i="1"/>
  <c r="I29" i="1"/>
  <c r="J15" i="1" l="1"/>
  <c r="J17" i="1"/>
  <c r="J27" i="1"/>
  <c r="J13" i="1"/>
  <c r="J26" i="1"/>
  <c r="J12" i="1"/>
  <c r="J22" i="1"/>
  <c r="J29" i="1"/>
  <c r="J18" i="1"/>
  <c r="J16" i="1"/>
  <c r="J14" i="1"/>
  <c r="J23" i="1"/>
  <c r="J28" i="1"/>
  <c r="J19" i="1"/>
  <c r="J25" i="1"/>
  <c r="J20" i="1"/>
  <c r="J21" i="1"/>
  <c r="J24" i="1"/>
  <c r="C27" i="1"/>
  <c r="C28" i="1" s="1"/>
</calcChain>
</file>

<file path=xl/sharedStrings.xml><?xml version="1.0" encoding="utf-8"?>
<sst xmlns="http://schemas.openxmlformats.org/spreadsheetml/2006/main" count="23" uniqueCount="22">
  <si>
    <t>תרשים בקרה עבור הדפסת ספרים</t>
  </si>
  <si>
    <t>שם המפעל:</t>
  </si>
  <si>
    <t>תאריך הדוח:</t>
  </si>
  <si>
    <t>טכנאי בקרת איכות:</t>
  </si>
  <si>
    <t>מחלקה:</t>
  </si>
  <si>
    <t>מזהה ציוד:</t>
  </si>
  <si>
    <t>תאריך התחלה:</t>
  </si>
  <si>
    <t>תאריך סיום:</t>
  </si>
  <si>
    <t>מס' 1</t>
  </si>
  <si>
    <t>תאריך</t>
  </si>
  <si>
    <t>שם</t>
  </si>
  <si>
    <t>הבטחת איכות</t>
  </si>
  <si>
    <t>מכונת דפוס 4</t>
  </si>
  <si>
    <t>מספר ליקויים</t>
  </si>
  <si>
    <t>מדגם 1</t>
  </si>
  <si>
    <t>מדגם 2</t>
  </si>
  <si>
    <t>הערות:</t>
  </si>
  <si>
    <t>מדגם 3</t>
  </si>
  <si>
    <t>מדגם 4</t>
  </si>
  <si>
    <t>מדגם 5</t>
  </si>
  <si>
    <t>ממוצע</t>
  </si>
  <si>
    <t>ממוצע מדגמי (ממוצע של כל הממוצעים)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</si>
</sst>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2" formatCode="_ &quot;₪&quot;\ * #,##0_ ;_ &quot;₪&quot;\ * \-#,##0_ ;_ &quot;₪&quot;\ * &quot;-&quot;_ ;_ @_ "/>
    <numFmt numFmtId="44" formatCode="_ &quot;₪&quot;\ * #,##0.00_ ;_ &quot;₪&quot;\ * \-#,##0.00_ ;_ &quot;₪&quot;\ * &quot;-&quot;??_ ;_ @_ "/>
    <numFmt numFmtId="164" formatCode="#,##0_ ;\-#,##0\ "/>
    <numFmt numFmtId="165" formatCode="#,##0.0_ ;\-#,##0.0\ "/>
  </numFmts>
  <fonts count="24" x14ac:knownFonts="1">
    <font>
      <sz val="11"/>
      <name val="Tahoma"/>
      <family val="2"/>
    </font>
    <font>
      <sz val="11"/>
      <color theme="1"/>
      <name val="Tahoma"/>
      <family val="2"/>
    </font>
    <font>
      <sz val="11"/>
      <color theme="0"/>
      <name val="Tahoma"/>
      <family val="2"/>
    </font>
    <font>
      <sz val="11"/>
      <color rgb="FF9C0006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sz val="11"/>
      <name val="Tahoma"/>
      <family val="2"/>
    </font>
    <font>
      <i/>
      <sz val="11"/>
      <color rgb="FF7F7F7F"/>
      <name val="Tahoma"/>
      <family val="2"/>
    </font>
    <font>
      <sz val="11"/>
      <color rgb="FF006100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1"/>
      <color rgb="FF3F3F76"/>
      <name val="Tahoma"/>
      <family val="2"/>
    </font>
    <font>
      <sz val="11"/>
      <color rgb="FFFA7D00"/>
      <name val="Tahoma"/>
      <family val="2"/>
    </font>
    <font>
      <sz val="11"/>
      <color rgb="FF9C5700"/>
      <name val="Tahoma"/>
      <family val="2"/>
    </font>
    <font>
      <b/>
      <sz val="11"/>
      <color rgb="FF3F3F3F"/>
      <name val="Tahoma"/>
      <family val="2"/>
    </font>
    <font>
      <sz val="18"/>
      <color theme="3"/>
      <name val="Tahoma"/>
      <family val="2"/>
    </font>
    <font>
      <b/>
      <sz val="11"/>
      <color theme="1"/>
      <name val="Tahoma"/>
      <family val="2"/>
    </font>
    <font>
      <sz val="11"/>
      <color rgb="FFFF0000"/>
      <name val="Tahoma"/>
      <family val="2"/>
    </font>
    <font>
      <sz val="16"/>
      <name val="Tahoma"/>
      <family val="2"/>
    </font>
    <font>
      <b/>
      <sz val="11"/>
      <name val="Tahoma"/>
      <family val="2"/>
    </font>
    <font>
      <b/>
      <sz val="11"/>
      <color theme="5"/>
      <name val="Tahoma"/>
      <family val="2"/>
    </font>
    <font>
      <sz val="11"/>
      <color theme="3" tint="-0.249977111117893"/>
      <name val="Tahoma"/>
      <family val="2"/>
    </font>
    <font>
      <sz val="11"/>
      <color theme="5" tint="-0.249977111117893"/>
      <name val="Tahoma"/>
      <family val="2"/>
    </font>
  </fonts>
  <fills count="3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5">
    <border>
      <left/>
      <right/>
      <top/>
      <bottom/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/>
      <diagonal/>
    </border>
    <border>
      <left style="thin">
        <color indexed="22"/>
      </left>
      <right/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/>
      <top/>
      <bottom/>
      <diagonal/>
    </border>
    <border>
      <left/>
      <right style="thin">
        <color indexed="22"/>
      </right>
      <top/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/>
      <bottom/>
      <diagonal/>
    </border>
    <border>
      <left/>
      <right style="thin">
        <color theme="0" tint="-0.34998626667073579"/>
      </right>
      <top/>
      <bottom/>
      <diagonal/>
    </border>
    <border>
      <left style="thin">
        <color theme="4"/>
      </left>
      <right/>
      <top style="thin">
        <color theme="4"/>
      </top>
      <bottom/>
      <diagonal/>
    </border>
    <border>
      <left/>
      <right/>
      <top style="thin">
        <color theme="4"/>
      </top>
      <bottom/>
      <diagonal/>
    </border>
    <border>
      <left/>
      <right style="thin">
        <color theme="4"/>
      </right>
      <top style="thin">
        <color theme="4"/>
      </top>
      <bottom/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/>
      <bottom/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/>
      <right/>
      <top/>
      <bottom style="thin">
        <color theme="4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/>
      <right style="thin">
        <color indexed="22"/>
      </right>
      <top/>
      <bottom style="thin">
        <color theme="4"/>
      </bottom>
      <diagonal/>
    </border>
    <border>
      <left style="thin">
        <color indexed="22"/>
      </left>
      <right/>
      <top/>
      <bottom style="thin">
        <color theme="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8">
    <xf numFmtId="0" fontId="0" fillId="0" borderId="0">
      <alignment vertical="center" readingOrder="2"/>
    </xf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2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4" fontId="1" fillId="0" borderId="0" applyBorder="0">
      <alignment horizontal="left" readingOrder="2"/>
    </xf>
    <xf numFmtId="0" fontId="16" fillId="0" borderId="0" applyNumberFormat="0" applyFill="0" applyBorder="0" applyAlignment="0" applyProtection="0"/>
    <xf numFmtId="0" fontId="9" fillId="0" borderId="26" applyNumberFormat="0" applyFill="0" applyAlignment="0" applyProtection="0"/>
    <xf numFmtId="0" fontId="10" fillId="0" borderId="27" applyNumberFormat="0" applyFill="0" applyAlignment="0" applyProtection="0"/>
    <xf numFmtId="0" fontId="11" fillId="0" borderId="28" applyNumberFormat="0" applyFill="0" applyAlignment="0" applyProtection="0"/>
    <xf numFmtId="0" fontId="11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3" fillId="4" borderId="0" applyNumberFormat="0" applyBorder="0" applyAlignment="0" applyProtection="0"/>
    <xf numFmtId="0" fontId="14" fillId="5" borderId="0" applyNumberFormat="0" applyBorder="0" applyAlignment="0" applyProtection="0"/>
    <xf numFmtId="0" fontId="12" fillId="6" borderId="29" applyNumberFormat="0" applyAlignment="0" applyProtection="0"/>
    <xf numFmtId="0" fontId="15" fillId="7" borderId="30" applyNumberFormat="0" applyAlignment="0" applyProtection="0"/>
    <xf numFmtId="0" fontId="4" fillId="7" borderId="29" applyNumberFormat="0" applyAlignment="0" applyProtection="0"/>
    <xf numFmtId="0" fontId="13" fillId="0" borderId="31" applyNumberFormat="0" applyFill="0" applyAlignment="0" applyProtection="0"/>
    <xf numFmtId="0" fontId="5" fillId="8" borderId="32" applyNumberFormat="0" applyAlignment="0" applyProtection="0"/>
    <xf numFmtId="0" fontId="18" fillId="0" borderId="0" applyNumberFormat="0" applyFill="0" applyBorder="0" applyAlignment="0" applyProtection="0"/>
    <xf numFmtId="0" fontId="6" fillId="9" borderId="33" applyNumberFormat="0" applyFont="0" applyAlignment="0" applyProtection="0"/>
    <xf numFmtId="0" fontId="7" fillId="0" borderId="0" applyNumberFormat="0" applyFill="0" applyBorder="0" applyAlignment="0" applyProtection="0"/>
    <xf numFmtId="0" fontId="17" fillId="0" borderId="34" applyNumberFormat="0" applyFill="0" applyAlignment="0" applyProtection="0"/>
    <xf numFmtId="0" fontId="2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2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2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</cellStyleXfs>
  <cellXfs count="41">
    <xf numFmtId="0" fontId="0" fillId="0" borderId="0" xfId="0">
      <alignment vertical="center" readingOrder="2"/>
    </xf>
    <xf numFmtId="0" fontId="17" fillId="0" borderId="0" xfId="0" applyFont="1" applyAlignment="1">
      <alignment horizontal="right" vertical="center" readingOrder="2"/>
    </xf>
    <xf numFmtId="0" fontId="20" fillId="0" borderId="24" xfId="0" applyFont="1" applyBorder="1" applyAlignment="1">
      <alignment horizontal="center" readingOrder="2"/>
    </xf>
    <xf numFmtId="0" fontId="11" fillId="0" borderId="10" xfId="0" applyFont="1" applyBorder="1" applyAlignment="1">
      <alignment horizontal="center" wrapText="1" readingOrder="2"/>
    </xf>
    <xf numFmtId="0" fontId="21" fillId="0" borderId="7" xfId="0" applyFont="1" applyBorder="1" applyAlignment="1">
      <alignment horizontal="center" wrapText="1" readingOrder="2"/>
    </xf>
    <xf numFmtId="0" fontId="0" fillId="0" borderId="0" xfId="0" applyFont="1" applyAlignment="1">
      <alignment horizontal="right" vertical="center" readingOrder="2"/>
    </xf>
    <xf numFmtId="0" fontId="0" fillId="0" borderId="0" xfId="0" applyFont="1">
      <alignment vertical="center" readingOrder="2"/>
    </xf>
    <xf numFmtId="0" fontId="20" fillId="0" borderId="24" xfId="0" applyFont="1" applyBorder="1" applyAlignment="1">
      <alignment horizontal="right" textRotation="180" wrapText="1" readingOrder="2"/>
    </xf>
    <xf numFmtId="0" fontId="20" fillId="0" borderId="25" xfId="0" applyFont="1" applyBorder="1" applyAlignment="1">
      <alignment horizontal="right" textRotation="180" wrapText="1" readingOrder="2"/>
    </xf>
    <xf numFmtId="0" fontId="20" fillId="0" borderId="22" xfId="0" applyFont="1" applyBorder="1" applyAlignment="1">
      <alignment horizontal="right" textRotation="180" wrapText="1" readingOrder="2"/>
    </xf>
    <xf numFmtId="14" fontId="0" fillId="0" borderId="8" xfId="0" applyNumberFormat="1" applyFont="1" applyBorder="1" applyAlignment="1">
      <alignment horizontal="left" vertical="center" readingOrder="2"/>
    </xf>
    <xf numFmtId="14" fontId="0" fillId="0" borderId="2" xfId="0" applyNumberFormat="1" applyFont="1" applyBorder="1" applyAlignment="1">
      <alignment horizontal="left" vertical="center" readingOrder="2"/>
    </xf>
    <xf numFmtId="14" fontId="0" fillId="0" borderId="9" xfId="0" applyNumberFormat="1" applyFont="1" applyBorder="1" applyAlignment="1">
      <alignment horizontal="left" vertical="center" readingOrder="2"/>
    </xf>
    <xf numFmtId="164" fontId="0" fillId="0" borderId="23" xfId="2" applyFont="1" applyBorder="1" applyAlignment="1">
      <alignment horizontal="left" vertical="center" readingOrder="2"/>
    </xf>
    <xf numFmtId="164" fontId="0" fillId="0" borderId="3" xfId="2" applyFont="1" applyBorder="1" applyAlignment="1">
      <alignment horizontal="left" vertical="center" readingOrder="2"/>
    </xf>
    <xf numFmtId="164" fontId="0" fillId="0" borderId="6" xfId="2" applyFont="1" applyBorder="1" applyAlignment="1">
      <alignment horizontal="left" vertical="center" readingOrder="2"/>
    </xf>
    <xf numFmtId="165" fontId="22" fillId="2" borderId="23" xfId="1" applyFont="1" applyFill="1" applyBorder="1" applyAlignment="1">
      <alignment horizontal="left" vertical="center" readingOrder="2"/>
    </xf>
    <xf numFmtId="165" fontId="23" fillId="2" borderId="5" xfId="1" applyFont="1" applyFill="1" applyBorder="1" applyAlignment="1">
      <alignment horizontal="left" vertical="center" readingOrder="2"/>
    </xf>
    <xf numFmtId="165" fontId="22" fillId="2" borderId="3" xfId="1" applyFont="1" applyFill="1" applyBorder="1" applyAlignment="1">
      <alignment horizontal="left" vertical="center" readingOrder="2"/>
    </xf>
    <xf numFmtId="165" fontId="23" fillId="2" borderId="1" xfId="1" applyFont="1" applyFill="1" applyBorder="1" applyAlignment="1">
      <alignment horizontal="left" vertical="center" readingOrder="2"/>
    </xf>
    <xf numFmtId="165" fontId="22" fillId="2" borderId="6" xfId="1" applyFont="1" applyFill="1" applyBorder="1" applyAlignment="1">
      <alignment horizontal="left" vertical="center" readingOrder="2"/>
    </xf>
    <xf numFmtId="165" fontId="23" fillId="2" borderId="4" xfId="1" applyFont="1" applyFill="1" applyBorder="1" applyAlignment="1">
      <alignment horizontal="left" vertical="center" readingOrder="2"/>
    </xf>
    <xf numFmtId="0" fontId="20" fillId="0" borderId="12" xfId="0" applyFont="1" applyBorder="1" applyAlignment="1">
      <alignment horizontal="center" vertical="center" readingOrder="2"/>
    </xf>
    <xf numFmtId="0" fontId="20" fillId="0" borderId="13" xfId="0" applyFont="1" applyBorder="1" applyAlignment="1">
      <alignment horizontal="center" vertical="center" readingOrder="2"/>
    </xf>
    <xf numFmtId="0" fontId="20" fillId="0" borderId="14" xfId="0" applyFont="1" applyBorder="1" applyAlignment="1">
      <alignment horizontal="center" vertical="center" readingOrder="2"/>
    </xf>
    <xf numFmtId="0" fontId="19" fillId="0" borderId="0" xfId="0" applyFont="1" applyBorder="1" applyAlignment="1">
      <alignment horizontal="right" vertical="center" readingOrder="2"/>
    </xf>
    <xf numFmtId="0" fontId="17" fillId="0" borderId="18" xfId="0" applyFont="1" applyBorder="1" applyAlignment="1">
      <alignment horizontal="center" vertical="top" readingOrder="2"/>
    </xf>
    <xf numFmtId="0" fontId="17" fillId="0" borderId="0" xfId="0" applyFont="1" applyBorder="1" applyAlignment="1">
      <alignment horizontal="center" vertical="top" readingOrder="2"/>
    </xf>
    <xf numFmtId="0" fontId="17" fillId="0" borderId="11" xfId="0" applyFont="1" applyBorder="1" applyAlignment="1">
      <alignment horizontal="center" vertical="top" readingOrder="2"/>
    </xf>
    <xf numFmtId="0" fontId="17" fillId="0" borderId="19" xfId="0" applyFont="1" applyBorder="1" applyAlignment="1">
      <alignment horizontal="center" vertical="top" readingOrder="2"/>
    </xf>
    <xf numFmtId="0" fontId="17" fillId="0" borderId="20" xfId="0" applyFont="1" applyBorder="1" applyAlignment="1">
      <alignment horizontal="center" vertical="top" readingOrder="2"/>
    </xf>
    <xf numFmtId="0" fontId="17" fillId="0" borderId="21" xfId="0" applyFont="1" applyBorder="1" applyAlignment="1">
      <alignment horizontal="center" vertical="top" readingOrder="2"/>
    </xf>
    <xf numFmtId="0" fontId="17" fillId="0" borderId="15" xfId="0" applyFont="1" applyBorder="1" applyAlignment="1">
      <alignment horizontal="right" readingOrder="2"/>
    </xf>
    <xf numFmtId="0" fontId="17" fillId="0" borderId="16" xfId="0" applyFont="1" applyBorder="1" applyAlignment="1">
      <alignment horizontal="right" readingOrder="2"/>
    </xf>
    <xf numFmtId="0" fontId="17" fillId="0" borderId="17" xfId="0" applyFont="1" applyBorder="1" applyAlignment="1">
      <alignment horizontal="right" readingOrder="2"/>
    </xf>
    <xf numFmtId="0" fontId="1" fillId="0" borderId="0" xfId="0" applyFont="1" applyAlignment="1">
      <alignment horizontal="right" readingOrder="2"/>
    </xf>
    <xf numFmtId="0" fontId="1" fillId="0" borderId="11" xfId="0" applyFont="1" applyBorder="1" applyAlignment="1">
      <alignment horizontal="right" readingOrder="2"/>
    </xf>
    <xf numFmtId="14" fontId="1" fillId="0" borderId="0" xfId="0" applyNumberFormat="1" applyFont="1" applyAlignment="1">
      <alignment horizontal="right" readingOrder="2"/>
    </xf>
    <xf numFmtId="14" fontId="1" fillId="0" borderId="11" xfId="0" applyNumberFormat="1" applyFont="1" applyBorder="1" applyAlignment="1">
      <alignment horizontal="right" readingOrder="2"/>
    </xf>
    <xf numFmtId="14" fontId="1" fillId="0" borderId="0" xfId="6" applyFont="1" applyAlignment="1">
      <alignment horizontal="right" readingOrder="2"/>
    </xf>
    <xf numFmtId="14" fontId="1" fillId="0" borderId="11" xfId="6" applyFont="1" applyBorder="1" applyAlignment="1">
      <alignment horizontal="right" readingOrder="2"/>
    </xf>
  </cellXfs>
  <cellStyles count="48">
    <cellStyle name="20% - הדגשה1" xfId="25" builtinId="30" customBuiltin="1"/>
    <cellStyle name="20% - הדגשה2" xfId="29" builtinId="34" customBuiltin="1"/>
    <cellStyle name="20% - הדגשה3" xfId="33" builtinId="38" customBuiltin="1"/>
    <cellStyle name="20% - הדגשה4" xfId="37" builtinId="42" customBuiltin="1"/>
    <cellStyle name="20% - הדגשה5" xfId="41" builtinId="46" customBuiltin="1"/>
    <cellStyle name="20% - הדגשה6" xfId="45" builtinId="50" customBuiltin="1"/>
    <cellStyle name="40% - הדגשה1" xfId="26" builtinId="31" customBuiltin="1"/>
    <cellStyle name="40% - הדגשה2" xfId="30" builtinId="35" customBuiltin="1"/>
    <cellStyle name="40% - הדגשה3" xfId="34" builtinId="39" customBuiltin="1"/>
    <cellStyle name="40% - הדגשה4" xfId="38" builtinId="43" customBuiltin="1"/>
    <cellStyle name="40% - הדגשה5" xfId="42" builtinId="47" customBuiltin="1"/>
    <cellStyle name="40% - הדגשה6" xfId="46" builtinId="51" customBuiltin="1"/>
    <cellStyle name="60% - הדגשה1" xfId="27" builtinId="32" customBuiltin="1"/>
    <cellStyle name="60% - הדגשה2" xfId="31" builtinId="36" customBuiltin="1"/>
    <cellStyle name="60% - הדגשה3" xfId="35" builtinId="40" customBuiltin="1"/>
    <cellStyle name="60% - הדגשה4" xfId="39" builtinId="44" customBuiltin="1"/>
    <cellStyle name="60% - הדגשה5" xfId="43" builtinId="48" customBuiltin="1"/>
    <cellStyle name="60% - הדגשה6" xfId="47" builtinId="52" customBuiltin="1"/>
    <cellStyle name="Comma" xfId="1" builtinId="3" customBuiltin="1"/>
    <cellStyle name="Currency" xfId="3" builtinId="4" customBuiltin="1"/>
    <cellStyle name="Normal" xfId="0" builtinId="0" customBuiltin="1"/>
    <cellStyle name="Percent" xfId="5" builtinId="5" customBuiltin="1"/>
    <cellStyle name="הדגשה1" xfId="24" builtinId="29" customBuiltin="1"/>
    <cellStyle name="הדגשה2" xfId="28" builtinId="33" customBuiltin="1"/>
    <cellStyle name="הדגשה3" xfId="32" builtinId="37" customBuiltin="1"/>
    <cellStyle name="הדגשה4" xfId="36" builtinId="41" customBuiltin="1"/>
    <cellStyle name="הדגשה5" xfId="40" builtinId="45" customBuiltin="1"/>
    <cellStyle name="הדגשה6" xfId="44" builtinId="49" customBuiltin="1"/>
    <cellStyle name="הערה" xfId="21" builtinId="10" customBuiltin="1"/>
    <cellStyle name="חישוב" xfId="17" builtinId="22" customBuiltin="1"/>
    <cellStyle name="טוב" xfId="12" builtinId="26" customBuiltin="1"/>
    <cellStyle name="טקסט אזהרה" xfId="20" builtinId="11" customBuiltin="1"/>
    <cellStyle name="טקסט הסברי" xfId="22" builtinId="53" customBuiltin="1"/>
    <cellStyle name="כותרת" xfId="7" builtinId="15" customBuiltin="1"/>
    <cellStyle name="כותרת 1" xfId="8" builtinId="16" customBuiltin="1"/>
    <cellStyle name="כותרת 2" xfId="9" builtinId="17" customBuiltin="1"/>
    <cellStyle name="כותרת 3" xfId="10" builtinId="18" customBuiltin="1"/>
    <cellStyle name="כותרת 4" xfId="11" builtinId="19" customBuiltin="1"/>
    <cellStyle name="מטבע [0]" xfId="4" builtinId="7" customBuiltin="1"/>
    <cellStyle name="ניטראלי" xfId="14" builtinId="28" customBuiltin="1"/>
    <cellStyle name="סה&quot;כ" xfId="23" builtinId="25" customBuiltin="1"/>
    <cellStyle name="פלט" xfId="16" builtinId="21" customBuiltin="1"/>
    <cellStyle name="פסיק [0]" xfId="2" builtinId="6" customBuiltin="1"/>
    <cellStyle name="קלט" xfId="15" builtinId="20" customBuiltin="1"/>
    <cellStyle name="רע" xfId="13" builtinId="27" customBuiltin="1"/>
    <cellStyle name="תא מסומן" xfId="19" builtinId="23" customBuiltin="1"/>
    <cellStyle name="תא מקושר" xfId="18" builtinId="24" customBuiltin="1"/>
    <cellStyle name="תאריך" xfId="6" xr:uid="{00000000-0005-0000-0000-000004000000}"/>
  </cellStyles>
  <dxfs count="1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5" tint="-0.249977111117893"/>
        <name val="Tahoma"/>
        <family val="2"/>
        <scheme val="none"/>
      </font>
      <numFmt numFmtId="165" formatCode="#,##0.0_ ;\-#,##0.0\ "/>
      <fill>
        <patternFill patternType="solid">
          <fgColor indexed="64"/>
          <bgColor theme="0" tint="-4.9989318521683403E-2"/>
        </patternFill>
      </fill>
      <alignment horizontal="left" vertical="center" textRotation="0" wrapText="0" indent="0" justifyLastLine="0" shrinkToFit="0" readingOrder="2"/>
      <border diagonalUp="0" diagonalDown="0" outline="0">
        <left/>
        <right style="thin">
          <color indexed="22"/>
        </right>
        <top/>
        <bottom/>
      </border>
    </dxf>
    <dxf>
      <font>
        <strike val="0"/>
        <outline val="0"/>
        <shadow val="0"/>
        <u val="none"/>
        <vertAlign val="baseline"/>
        <sz val="11"/>
        <color theme="5" tint="-0.249977111117893"/>
        <name val="Tahoma"/>
        <family val="2"/>
        <scheme val="none"/>
      </font>
      <fill>
        <patternFill patternType="solid">
          <fgColor indexed="64"/>
          <bgColor theme="0" tint="-4.9989318521683403E-2"/>
        </patternFill>
      </fill>
      <alignment horizontal="left" vertical="center" textRotation="0" wrapText="0" indent="0" justifyLastLine="0" shrinkToFit="0" readingOrder="2"/>
      <border diagonalUp="0" diagonalDown="0" outline="0">
        <left style="thin">
          <color indexed="22"/>
        </left>
        <right/>
        <top style="thin">
          <color indexed="22"/>
        </top>
        <bottom style="thin">
          <color indexed="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Tahoma"/>
        <family val="2"/>
        <scheme val="none"/>
      </font>
      <numFmt numFmtId="0" formatCode="General"/>
      <fill>
        <patternFill patternType="solid">
          <fgColor indexed="64"/>
          <bgColor theme="0" tint="-4.9989318521683403E-2"/>
        </patternFill>
      </fill>
      <alignment horizontal="left" vertical="center" textRotation="0" wrapText="0" indent="0" justifyLastLine="0" shrinkToFit="0" readingOrder="2"/>
      <border diagonalUp="0" diagonalDown="0" outline="0">
        <left style="thin">
          <color indexed="22"/>
        </left>
        <right style="thin">
          <color indexed="22"/>
        </right>
        <top/>
        <bottom/>
      </border>
    </dxf>
    <dxf>
      <font>
        <strike val="0"/>
        <outline val="0"/>
        <shadow val="0"/>
        <u val="none"/>
        <vertAlign val="baseline"/>
        <sz val="11"/>
        <color theme="3" tint="-0.249977111117893"/>
        <name val="Tahoma"/>
        <family val="2"/>
        <scheme val="none"/>
      </font>
      <fill>
        <patternFill patternType="solid">
          <fgColor indexed="64"/>
          <bgColor theme="0" tint="-4.9989318521683403E-2"/>
        </patternFill>
      </fill>
      <alignment horizontal="left" vertical="center" textRotation="0" wrapText="0" indent="0" justifyLastLine="0" shrinkToFit="0" readingOrder="2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none"/>
      </font>
      <numFmt numFmtId="0" formatCode="General"/>
      <alignment horizontal="left" vertical="center" textRotation="0" wrapText="0" indent="0" justifyLastLine="0" shrinkToFit="0" readingOrder="2"/>
      <border diagonalUp="0" diagonalDown="0" outline="0">
        <left style="thin">
          <color indexed="22"/>
        </left>
        <right style="thin">
          <color indexed="22"/>
        </right>
        <top/>
        <bottom/>
      </border>
    </dxf>
    <dxf>
      <font>
        <strike val="0"/>
        <outline val="0"/>
        <shadow val="0"/>
        <u val="none"/>
        <vertAlign val="baseline"/>
        <name val="Tahoma"/>
        <family val="2"/>
        <scheme val="none"/>
      </font>
      <alignment horizontal="left" vertical="center" textRotation="0" wrapText="0" indent="0" justifyLastLine="0" shrinkToFit="0" readingOrder="2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none"/>
      </font>
      <numFmt numFmtId="0" formatCode="General"/>
      <alignment horizontal="left" vertical="center" textRotation="0" wrapText="0" indent="0" justifyLastLine="0" shrinkToFit="0" readingOrder="2"/>
      <border diagonalUp="0" diagonalDown="0" outline="0">
        <left style="thin">
          <color indexed="22"/>
        </left>
        <right style="thin">
          <color indexed="22"/>
        </right>
        <top/>
        <bottom/>
      </border>
    </dxf>
    <dxf>
      <font>
        <strike val="0"/>
        <outline val="0"/>
        <shadow val="0"/>
        <u val="none"/>
        <vertAlign val="baseline"/>
        <name val="Tahoma"/>
        <family val="2"/>
        <scheme val="none"/>
      </font>
      <alignment horizontal="left" vertical="center" textRotation="0" wrapText="0" indent="0" justifyLastLine="0" shrinkToFit="0" readingOrder="2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none"/>
      </font>
      <numFmt numFmtId="0" formatCode="General"/>
      <alignment horizontal="left" vertical="center" textRotation="0" wrapText="0" indent="0" justifyLastLine="0" shrinkToFit="0" readingOrder="2"/>
      <border diagonalUp="0" diagonalDown="0" outline="0">
        <left style="thin">
          <color indexed="22"/>
        </left>
        <right style="thin">
          <color indexed="22"/>
        </right>
        <top/>
        <bottom/>
      </border>
    </dxf>
    <dxf>
      <font>
        <strike val="0"/>
        <outline val="0"/>
        <shadow val="0"/>
        <u val="none"/>
        <vertAlign val="baseline"/>
        <name val="Tahoma"/>
        <family val="2"/>
        <scheme val="none"/>
      </font>
      <alignment horizontal="left" vertical="center" textRotation="0" wrapText="0" indent="0" justifyLastLine="0" shrinkToFit="0" readingOrder="2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none"/>
      </font>
      <numFmt numFmtId="0" formatCode="General"/>
      <alignment horizontal="left" vertical="center" textRotation="0" wrapText="0" indent="0" justifyLastLine="0" shrinkToFit="0" readingOrder="2"/>
      <border diagonalUp="0" diagonalDown="0" outline="0">
        <left style="thin">
          <color indexed="22"/>
        </left>
        <right style="thin">
          <color indexed="22"/>
        </right>
        <top/>
        <bottom/>
      </border>
    </dxf>
    <dxf>
      <font>
        <strike val="0"/>
        <outline val="0"/>
        <shadow val="0"/>
        <u val="none"/>
        <vertAlign val="baseline"/>
        <name val="Tahoma"/>
        <family val="2"/>
        <scheme val="none"/>
      </font>
      <alignment horizontal="left" vertical="center" textRotation="0" wrapText="0" indent="0" justifyLastLine="0" shrinkToFit="0" readingOrder="2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none"/>
      </font>
      <numFmt numFmtId="0" formatCode="General"/>
      <alignment horizontal="left" vertical="center" textRotation="0" wrapText="0" indent="0" justifyLastLine="0" shrinkToFit="0" readingOrder="2"/>
      <border diagonalUp="0" diagonalDown="0" outline="0">
        <left style="thin">
          <color indexed="22"/>
        </left>
        <right style="thin">
          <color indexed="22"/>
        </right>
        <top/>
        <bottom/>
      </border>
    </dxf>
    <dxf>
      <font>
        <strike val="0"/>
        <outline val="0"/>
        <shadow val="0"/>
        <u val="none"/>
        <vertAlign val="baseline"/>
        <name val="Tahoma"/>
        <family val="2"/>
        <scheme val="none"/>
      </font>
      <alignment horizontal="left" vertical="center" textRotation="0" wrapText="0" indent="0" justifyLastLine="0" shrinkToFit="0" readingOrder="2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2"/>
      <border diagonalUp="0" diagonalDown="0" outline="0">
        <left style="thin">
          <color indexed="22"/>
        </left>
        <right/>
        <top/>
        <bottom/>
      </border>
      <protection locked="1" hidden="0"/>
    </dxf>
    <dxf>
      <font>
        <strike val="0"/>
        <outline val="0"/>
        <shadow val="0"/>
        <u val="none"/>
        <vertAlign val="baseline"/>
        <name val="Tahoma"/>
        <family val="2"/>
        <scheme val="none"/>
      </font>
      <numFmt numFmtId="19" formatCode="dd/mm/yyyy"/>
      <alignment horizontal="left" vertical="center" textRotation="0" wrapText="0" indent="0" justifyLastLine="0" shrinkToFit="0" readingOrder="2"/>
      <border diagonalUp="0" diagonalDown="0" outline="0">
        <left/>
        <right style="thin">
          <color indexed="22"/>
        </right>
        <top style="thin">
          <color indexed="22"/>
        </top>
        <bottom style="thin">
          <color indexed="22"/>
        </bottom>
      </border>
    </dxf>
    <dxf>
      <border diagonalUp="0" diagonalDown="0">
        <left style="thin">
          <color theme="4"/>
        </left>
        <right style="thin">
          <color theme="4"/>
        </right>
        <top/>
        <bottom style="thin">
          <color theme="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family val="2"/>
        <scheme val="none"/>
      </font>
      <alignment horizontal="general" vertical="center" textRotation="0" wrapText="0" relative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none"/>
      </font>
      <alignment horizontal="general" vertical="bottom" textRotation="90" wrapText="1" relativeIndent="0" justifyLastLine="0" shrinkToFit="0" readingOrder="0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D7EBF5"/>
      <rgbColor rgb="00CCFFFF"/>
      <rgbColor rgb="00660066"/>
      <rgbColor rgb="00FF8080"/>
      <rgbColor rgb="000066CC"/>
      <rgbColor rgb="00CCCCFF"/>
      <rgbColor rgb="00000080"/>
      <rgbColor rgb="00FF00FF"/>
      <rgbColor rgb="00FFFFCC"/>
      <rgbColor rgb="0000FFFF"/>
      <rgbColor rgb="00800080"/>
      <rgbColor rgb="00800000"/>
      <rgbColor rgb="00008080"/>
      <rgbColor rgb="003366CC"/>
      <rgbColor rgb="0000CCFF"/>
      <rgbColor rgb="00CCFFFF"/>
      <rgbColor rgb="00CCFFCC"/>
      <rgbColor rgb="00FFFF99"/>
      <rgbColor rgb="0099CCFF"/>
      <rgbColor rgb="00FF99CC"/>
      <rgbColor rgb="00CC99FF"/>
      <rgbColor rgb="00CEDEC8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r>
              <a:rPr lang="en-US" sz="1600"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rPr>
              <a:t>ליקויים ממוצעים יומיים עם ממוצע מדגמי</a:t>
            </a:r>
          </a:p>
        </c:rich>
      </c:tx>
      <c:layout>
        <c:manualLayout>
          <c:xMode val="edge"/>
          <c:yMode val="edge"/>
          <c:x val="0.30299667036625971"/>
          <c:y val="1.957585644371941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2130965593784716E-2"/>
          <c:y val="0.14845024469820559"/>
          <c:w val="0.86792452830188693"/>
          <c:h val="0.71451876019575844"/>
        </c:manualLayout>
      </c:layout>
      <c:lineChart>
        <c:grouping val="standard"/>
        <c:varyColors val="0"/>
        <c:ser>
          <c:idx val="0"/>
          <c:order val="0"/>
          <c:tx>
            <c:v>ליקויים ממוצעים יומיים</c:v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circle"/>
            <c:size val="6"/>
            <c:spPr>
              <a:solidFill>
                <a:schemeClr val="bg1"/>
              </a:solidFill>
              <a:ln>
                <a:solidFill>
                  <a:schemeClr val="tx2"/>
                </a:solidFill>
                <a:prstDash val="solid"/>
              </a:ln>
            </c:spPr>
          </c:marker>
          <c:cat>
            <c:numRef>
              <c:f>'ליקויים בייצור'!$C$12:$C$95</c:f>
              <c:numCache>
                <c:formatCode>m/d/yyyy</c:formatCode>
                <c:ptCount val="84"/>
                <c:pt idx="0">
                  <c:v>43354</c:v>
                </c:pt>
                <c:pt idx="1">
                  <c:v>43355</c:v>
                </c:pt>
                <c:pt idx="2">
                  <c:v>43356</c:v>
                </c:pt>
                <c:pt idx="3">
                  <c:v>43357</c:v>
                </c:pt>
                <c:pt idx="4">
                  <c:v>43358</c:v>
                </c:pt>
                <c:pt idx="5">
                  <c:v>43359</c:v>
                </c:pt>
                <c:pt idx="6">
                  <c:v>43360</c:v>
                </c:pt>
                <c:pt idx="7">
                  <c:v>43361</c:v>
                </c:pt>
                <c:pt idx="8">
                  <c:v>43362</c:v>
                </c:pt>
                <c:pt idx="9">
                  <c:v>43363</c:v>
                </c:pt>
                <c:pt idx="10">
                  <c:v>43364</c:v>
                </c:pt>
                <c:pt idx="11">
                  <c:v>43365</c:v>
                </c:pt>
                <c:pt idx="12">
                  <c:v>43366</c:v>
                </c:pt>
                <c:pt idx="13">
                  <c:v>43367</c:v>
                </c:pt>
                <c:pt idx="14">
                  <c:v>43368</c:v>
                </c:pt>
                <c:pt idx="15">
                  <c:v>43370</c:v>
                </c:pt>
                <c:pt idx="16">
                  <c:v>43372</c:v>
                </c:pt>
                <c:pt idx="17">
                  <c:v>43384</c:v>
                </c:pt>
              </c:numCache>
            </c:numRef>
          </c:cat>
          <c:val>
            <c:numRef>
              <c:f>'ליקויים בייצור'!$I$12:$I$95</c:f>
              <c:numCache>
                <c:formatCode>#,##0.0_ ;\-#,##0.0\ </c:formatCode>
                <c:ptCount val="84"/>
                <c:pt idx="0">
                  <c:v>2.8</c:v>
                </c:pt>
                <c:pt idx="1">
                  <c:v>2</c:v>
                </c:pt>
                <c:pt idx="2">
                  <c:v>2.4</c:v>
                </c:pt>
                <c:pt idx="3">
                  <c:v>4.2</c:v>
                </c:pt>
                <c:pt idx="4">
                  <c:v>1.4</c:v>
                </c:pt>
                <c:pt idx="5">
                  <c:v>2.8</c:v>
                </c:pt>
                <c:pt idx="6">
                  <c:v>3.8</c:v>
                </c:pt>
                <c:pt idx="7">
                  <c:v>3.4</c:v>
                </c:pt>
                <c:pt idx="8">
                  <c:v>2.6</c:v>
                </c:pt>
                <c:pt idx="9">
                  <c:v>3.2</c:v>
                </c:pt>
                <c:pt idx="10">
                  <c:v>2.2000000000000002</c:v>
                </c:pt>
                <c:pt idx="11">
                  <c:v>1.6</c:v>
                </c:pt>
                <c:pt idx="12">
                  <c:v>1.4</c:v>
                </c:pt>
                <c:pt idx="13">
                  <c:v>1.4</c:v>
                </c:pt>
                <c:pt idx="14">
                  <c:v>2.4</c:v>
                </c:pt>
                <c:pt idx="15">
                  <c:v>1.6</c:v>
                </c:pt>
                <c:pt idx="16">
                  <c:v>2.6</c:v>
                </c:pt>
                <c:pt idx="17">
                  <c:v>2.4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2A1-4FA4-86FB-85B257B818A0}"/>
            </c:ext>
          </c:extLst>
        </c:ser>
        <c:ser>
          <c:idx val="1"/>
          <c:order val="1"/>
          <c:tx>
            <c:v>ממוצע מדגמי</c:v>
          </c:tx>
          <c:spPr>
            <a:ln w="38100">
              <a:solidFill>
                <a:schemeClr val="accent2"/>
              </a:solidFill>
              <a:prstDash val="solid"/>
            </a:ln>
          </c:spPr>
          <c:marker>
            <c:symbol val="none"/>
          </c:marker>
          <c:cat>
            <c:numRef>
              <c:f>'ליקויים בייצור'!$C$12:$C$95</c:f>
              <c:numCache>
                <c:formatCode>m/d/yyyy</c:formatCode>
                <c:ptCount val="84"/>
                <c:pt idx="0">
                  <c:v>43354</c:v>
                </c:pt>
                <c:pt idx="1">
                  <c:v>43355</c:v>
                </c:pt>
                <c:pt idx="2">
                  <c:v>43356</c:v>
                </c:pt>
                <c:pt idx="3">
                  <c:v>43357</c:v>
                </c:pt>
                <c:pt idx="4">
                  <c:v>43358</c:v>
                </c:pt>
                <c:pt idx="5">
                  <c:v>43359</c:v>
                </c:pt>
                <c:pt idx="6">
                  <c:v>43360</c:v>
                </c:pt>
                <c:pt idx="7">
                  <c:v>43361</c:v>
                </c:pt>
                <c:pt idx="8">
                  <c:v>43362</c:v>
                </c:pt>
                <c:pt idx="9">
                  <c:v>43363</c:v>
                </c:pt>
                <c:pt idx="10">
                  <c:v>43364</c:v>
                </c:pt>
                <c:pt idx="11">
                  <c:v>43365</c:v>
                </c:pt>
                <c:pt idx="12">
                  <c:v>43366</c:v>
                </c:pt>
                <c:pt idx="13">
                  <c:v>43367</c:v>
                </c:pt>
                <c:pt idx="14">
                  <c:v>43368</c:v>
                </c:pt>
                <c:pt idx="15">
                  <c:v>43370</c:v>
                </c:pt>
                <c:pt idx="16">
                  <c:v>43372</c:v>
                </c:pt>
                <c:pt idx="17">
                  <c:v>43384</c:v>
                </c:pt>
              </c:numCache>
            </c:numRef>
          </c:cat>
          <c:val>
            <c:numRef>
              <c:f>'ליקויים בייצור'!$J$12:$J$33</c:f>
              <c:numCache>
                <c:formatCode>#,##0.0_ ;\-#,##0.0\ </c:formatCode>
                <c:ptCount val="22"/>
                <c:pt idx="0">
                  <c:v>2.4555555555555553</c:v>
                </c:pt>
                <c:pt idx="1">
                  <c:v>2.4555555555555553</c:v>
                </c:pt>
                <c:pt idx="2">
                  <c:v>2.4555555555555553</c:v>
                </c:pt>
                <c:pt idx="3">
                  <c:v>2.4555555555555553</c:v>
                </c:pt>
                <c:pt idx="4">
                  <c:v>2.4555555555555553</c:v>
                </c:pt>
                <c:pt idx="5">
                  <c:v>2.4555555555555553</c:v>
                </c:pt>
                <c:pt idx="6">
                  <c:v>2.4555555555555553</c:v>
                </c:pt>
                <c:pt idx="7">
                  <c:v>2.4555555555555553</c:v>
                </c:pt>
                <c:pt idx="8">
                  <c:v>2.4555555555555553</c:v>
                </c:pt>
                <c:pt idx="9">
                  <c:v>2.4555555555555553</c:v>
                </c:pt>
                <c:pt idx="10">
                  <c:v>2.4555555555555553</c:v>
                </c:pt>
                <c:pt idx="11">
                  <c:v>2.4555555555555553</c:v>
                </c:pt>
                <c:pt idx="12">
                  <c:v>2.4555555555555553</c:v>
                </c:pt>
                <c:pt idx="13">
                  <c:v>2.4555555555555553</c:v>
                </c:pt>
                <c:pt idx="14">
                  <c:v>2.4555555555555553</c:v>
                </c:pt>
                <c:pt idx="15">
                  <c:v>2.4555555555555553</c:v>
                </c:pt>
                <c:pt idx="16">
                  <c:v>2.4555555555555553</c:v>
                </c:pt>
                <c:pt idx="17">
                  <c:v>2.4555555555555553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2A1-4FA4-86FB-85B257B818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007936"/>
        <c:axId val="58009856"/>
      </c:lineChart>
      <c:dateAx>
        <c:axId val="58007936"/>
        <c:scaling>
          <c:orientation val="maxMin"/>
        </c:scaling>
        <c:delete val="0"/>
        <c:axPos val="b"/>
        <c:numFmt formatCode="m/d/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/>
            </a:pPr>
            <a:endParaRPr lang="he-IL"/>
          </a:p>
        </c:txPr>
        <c:crossAx val="58009856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58009856"/>
        <c:scaling>
          <c:orientation val="minMax"/>
        </c:scaling>
        <c:delete val="0"/>
        <c:axPos val="r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.0_ ;\-#,##0.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he-IL"/>
          </a:p>
        </c:txPr>
        <c:crossAx val="58007936"/>
        <c:crosses val="autoZero"/>
        <c:crossBetween val="between"/>
      </c:valAx>
      <c:spPr>
        <a:solidFill>
          <a:schemeClr val="tx2">
            <a:lumMod val="20000"/>
            <a:lumOff val="80000"/>
          </a:schemeClr>
        </a:solidFill>
        <a:ln w="12700">
          <a:solidFill>
            <a:srgbClr val="C0C0C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8.1391046984831669E-2"/>
          <c:y val="7.9934747145187598E-2"/>
          <c:w val="0.3910469848316685"/>
          <c:h val="5.8727569331158254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>
              <a:latin typeface=""/>
            </a:defRPr>
          </a:pPr>
          <a:endParaRPr lang="he-IL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"/>
          <a:ea typeface="Tahoma"/>
          <a:cs typeface="Tahoma"/>
        </a:defRPr>
      </a:pPr>
      <a:endParaRPr lang="he-IL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100-000000000000}">
  <sheetPr codeName="תרשים2">
    <tabColor indexed="47"/>
  </sheetPr>
  <sheetViews>
    <sheetView workbookViewId="0"/>
  </sheetViews>
  <pageMargins left="0.75" right="0.75" top="1" bottom="1" header="0.5" footer="0.5"/>
  <pageSetup paperSize="9" orientation="landscape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10675" cy="5619750"/>
    <xdr:graphicFrame macro="">
      <xdr:nvGraphicFramePr>
        <xdr:cNvPr id="2" name="תרשים 1" descr="Line chart with Markers showing Daily Average Imperfections with Sample Mean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0.5205</cdr:x>
      <cdr:y>0.41075</cdr:y>
    </cdr:from>
    <cdr:to>
      <cdr:x>0.53025</cdr:x>
      <cdr:y>0.44</cdr:y>
    </cdr:to>
    <cdr:sp macro="" textlink="">
      <cdr:nvSpPr>
        <cdr:cNvPr id="30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466944" y="2398297"/>
          <a:ext cx="83675" cy="170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22860" rIns="27432" bIns="22860" rtlCol="1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he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
            </a:t>
          </a:r>
        </a:p>
      </cdr:txBody>
    </cdr:sp>
  </cdr:relSizeAnchor>
</c:userShape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Data" displayName="Data" ref="C11:J29" headerRowDxfId="18" dataDxfId="17" tableBorderDxfId="16">
  <autoFilter ref="C11:J29" xr:uid="{00000000-0009-0000-0100-000003000000}"/>
  <tableColumns count="8">
    <tableColumn id="1" xr3:uid="{00000000-0010-0000-0000-000001000000}" name="תאריך" totalsRowLabel="סה&quot;כ" dataDxfId="15" totalsRowDxfId="14" dataCellStyle="Normal"/>
    <tableColumn id="2" xr3:uid="{00000000-0010-0000-0000-000002000000}" name="מדגם 1" dataDxfId="13" totalsRowDxfId="12" dataCellStyle="פסיק [0]"/>
    <tableColumn id="3" xr3:uid="{00000000-0010-0000-0000-000003000000}" name="מדגם 2" dataDxfId="11" totalsRowDxfId="10" dataCellStyle="פסיק [0]"/>
    <tableColumn id="4" xr3:uid="{00000000-0010-0000-0000-000004000000}" name="מדגם 3" dataDxfId="9" totalsRowDxfId="8" dataCellStyle="פסיק [0]"/>
    <tableColumn id="5" xr3:uid="{00000000-0010-0000-0000-000005000000}" name="מדגם 4" dataDxfId="7" totalsRowDxfId="6" dataCellStyle="פסיק [0]"/>
    <tableColumn id="6" xr3:uid="{00000000-0010-0000-0000-000006000000}" name="מדגם 5" dataDxfId="5" totalsRowDxfId="4" dataCellStyle="פסיק [0]"/>
    <tableColumn id="7" xr3:uid="{00000000-0010-0000-0000-000007000000}" name="ממוצע" dataDxfId="3" totalsRowDxfId="2" dataCellStyle="Comma">
      <calculatedColumnFormula>AVERAGE(D12:H12)</calculatedColumnFormula>
    </tableColumn>
    <tableColumn id="8" xr3:uid="{00000000-0010-0000-0000-000008000000}" name="ממוצע מדגמי (ממוצע של כל הממוצעים)" totalsRowFunction="sum" dataDxfId="1" totalsRowDxfId="0" dataCellStyle="Comma">
      <calculatedColumnFormula>AVERAGE($I$12:$I$29)</calculatedColumnFormula>
    </tableColumn>
  </tableColumns>
  <tableStyleInfo name="TableStyleLight2" showFirstColumn="0" showLastColumn="0" showRowStripes="1" showColumnStripes="0"/>
  <extLst>
    <ext xmlns:x14="http://schemas.microsoft.com/office/spreadsheetml/2009/9/main" uri="{504A1905-F514-4f6f-8877-14C23A59335A}">
      <x14:table altTextSummary="הזן את התאריך ואת מספר הליקויים עבור המדגמים בטבלה זו. הממוצע והממוצע המדגמי מחושבים באופן אוטומטי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Classic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גיליון1">
    <tabColor indexed="34"/>
    <pageSetUpPr fitToPage="1"/>
  </sheetPr>
  <dimension ref="A1:J29"/>
  <sheetViews>
    <sheetView showGridLines="0" rightToLeft="1" tabSelected="1" workbookViewId="0"/>
  </sheetViews>
  <sheetFormatPr defaultRowHeight="30" customHeight="1" x14ac:dyDescent="0.2"/>
  <cols>
    <col min="1" max="1" width="2.625" style="6" customWidth="1"/>
    <col min="2" max="2" width="18.375" style="6" bestFit="1" customWidth="1"/>
    <col min="3" max="3" width="16.375" style="6" customWidth="1"/>
    <col min="4" max="8" width="8.625" style="6" customWidth="1"/>
    <col min="9" max="9" width="11.625" style="6" customWidth="1"/>
    <col min="10" max="10" width="16.375" style="6" customWidth="1"/>
    <col min="11" max="11" width="2.625" style="6" customWidth="1"/>
    <col min="12" max="16384" width="9" style="6"/>
  </cols>
  <sheetData>
    <row r="1" spans="1:10" ht="45" customHeight="1" x14ac:dyDescent="0.2">
      <c r="A1" s="5"/>
      <c r="B1" s="25" t="s">
        <v>0</v>
      </c>
      <c r="C1" s="25"/>
      <c r="D1" s="25"/>
      <c r="E1" s="25"/>
      <c r="F1" s="25"/>
      <c r="G1" s="25"/>
      <c r="H1" s="25"/>
      <c r="I1" s="25"/>
      <c r="J1" s="25"/>
    </row>
    <row r="2" spans="1:10" ht="14.25" x14ac:dyDescent="0.2">
      <c r="A2" s="5"/>
      <c r="B2" s="1" t="s">
        <v>1</v>
      </c>
      <c r="C2" s="35" t="s">
        <v>8</v>
      </c>
      <c r="D2" s="35"/>
      <c r="E2" s="36"/>
      <c r="F2" s="32" t="s">
        <v>16</v>
      </c>
      <c r="G2" s="33"/>
      <c r="H2" s="33"/>
      <c r="I2" s="33"/>
      <c r="J2" s="34"/>
    </row>
    <row r="3" spans="1:10" ht="14.25" x14ac:dyDescent="0.2">
      <c r="A3" s="5"/>
      <c r="B3" s="1" t="s">
        <v>2</v>
      </c>
      <c r="C3" s="37" t="s">
        <v>9</v>
      </c>
      <c r="D3" s="37"/>
      <c r="E3" s="38"/>
      <c r="F3" s="26"/>
      <c r="G3" s="27"/>
      <c r="H3" s="27"/>
      <c r="I3" s="27"/>
      <c r="J3" s="28"/>
    </row>
    <row r="4" spans="1:10" ht="14.25" x14ac:dyDescent="0.2">
      <c r="A4" s="5"/>
      <c r="B4" s="1" t="s">
        <v>3</v>
      </c>
      <c r="C4" s="35" t="s">
        <v>10</v>
      </c>
      <c r="D4" s="35"/>
      <c r="E4" s="36"/>
      <c r="F4" s="26"/>
      <c r="G4" s="27"/>
      <c r="H4" s="27"/>
      <c r="I4" s="27"/>
      <c r="J4" s="28"/>
    </row>
    <row r="5" spans="1:10" ht="14.25" x14ac:dyDescent="0.2">
      <c r="A5" s="5"/>
      <c r="B5" s="1" t="s">
        <v>4</v>
      </c>
      <c r="C5" s="35" t="s">
        <v>11</v>
      </c>
      <c r="D5" s="35"/>
      <c r="E5" s="36"/>
      <c r="F5" s="26"/>
      <c r="G5" s="27"/>
      <c r="H5" s="27"/>
      <c r="I5" s="27"/>
      <c r="J5" s="28"/>
    </row>
    <row r="6" spans="1:10" ht="14.25" x14ac:dyDescent="0.2">
      <c r="A6" s="5"/>
      <c r="B6" s="1" t="s">
        <v>5</v>
      </c>
      <c r="C6" s="35" t="s">
        <v>12</v>
      </c>
      <c r="D6" s="35"/>
      <c r="E6" s="36"/>
      <c r="F6" s="26"/>
      <c r="G6" s="27"/>
      <c r="H6" s="27"/>
      <c r="I6" s="27"/>
      <c r="J6" s="28"/>
    </row>
    <row r="7" spans="1:10" ht="14.25" x14ac:dyDescent="0.2">
      <c r="A7" s="5"/>
      <c r="B7" s="1" t="s">
        <v>6</v>
      </c>
      <c r="C7" s="39">
        <f ca="1">TODAY()-30</f>
        <v>43354</v>
      </c>
      <c r="D7" s="39"/>
      <c r="E7" s="40"/>
      <c r="F7" s="26"/>
      <c r="G7" s="27"/>
      <c r="H7" s="27"/>
      <c r="I7" s="27"/>
      <c r="J7" s="28"/>
    </row>
    <row r="8" spans="1:10" ht="14.25" x14ac:dyDescent="0.2">
      <c r="A8" s="5"/>
      <c r="B8" s="1" t="s">
        <v>7</v>
      </c>
      <c r="C8" s="39">
        <f ca="1">TODAY()</f>
        <v>43384</v>
      </c>
      <c r="D8" s="39"/>
      <c r="E8" s="40"/>
      <c r="F8" s="29"/>
      <c r="G8" s="30"/>
      <c r="H8" s="30"/>
      <c r="I8" s="30"/>
      <c r="J8" s="31"/>
    </row>
    <row r="9" spans="1:10" ht="14.25" x14ac:dyDescent="0.2">
      <c r="A9" s="5"/>
      <c r="B9" s="5"/>
      <c r="C9" s="5"/>
      <c r="D9" s="5"/>
      <c r="E9" s="5"/>
      <c r="F9" s="5"/>
      <c r="G9" s="5"/>
      <c r="H9" s="5"/>
      <c r="I9" s="5"/>
      <c r="J9" s="5"/>
    </row>
    <row r="10" spans="1:10" ht="18" customHeight="1" x14ac:dyDescent="0.2">
      <c r="A10" s="5"/>
      <c r="B10" s="5"/>
      <c r="C10" s="5"/>
      <c r="D10" s="22" t="s">
        <v>13</v>
      </c>
      <c r="E10" s="23"/>
      <c r="F10" s="23"/>
      <c r="G10" s="23"/>
      <c r="H10" s="24"/>
      <c r="I10" s="5"/>
      <c r="J10" s="5"/>
    </row>
    <row r="11" spans="1:10" ht="59.25" customHeight="1" x14ac:dyDescent="0.2">
      <c r="A11" s="5"/>
      <c r="B11" s="5"/>
      <c r="C11" s="2" t="s">
        <v>9</v>
      </c>
      <c r="D11" s="8" t="s">
        <v>14</v>
      </c>
      <c r="E11" s="9" t="s">
        <v>15</v>
      </c>
      <c r="F11" s="9" t="s">
        <v>17</v>
      </c>
      <c r="G11" s="9" t="s">
        <v>18</v>
      </c>
      <c r="H11" s="7" t="s">
        <v>19</v>
      </c>
      <c r="I11" s="3" t="s">
        <v>20</v>
      </c>
      <c r="J11" s="4" t="s">
        <v>21</v>
      </c>
    </row>
    <row r="12" spans="1:10" ht="30" customHeight="1" x14ac:dyDescent="0.2">
      <c r="A12" s="5"/>
      <c r="B12" s="5"/>
      <c r="C12" s="10">
        <f ca="1">C7</f>
        <v>43354</v>
      </c>
      <c r="D12" s="13">
        <v>0</v>
      </c>
      <c r="E12" s="13">
        <v>3</v>
      </c>
      <c r="F12" s="13">
        <v>2</v>
      </c>
      <c r="G12" s="13">
        <v>5</v>
      </c>
      <c r="H12" s="13">
        <v>4</v>
      </c>
      <c r="I12" s="16">
        <f>AVERAGE(D12:H12)</f>
        <v>2.8</v>
      </c>
      <c r="J12" s="17">
        <f t="shared" ref="J12:J29" si="0">AVERAGE($I$12:$I$29)</f>
        <v>2.4555555555555553</v>
      </c>
    </row>
    <row r="13" spans="1:10" ht="30" customHeight="1" x14ac:dyDescent="0.2">
      <c r="A13" s="5"/>
      <c r="B13" s="5"/>
      <c r="C13" s="11">
        <f ca="1">C12+1</f>
        <v>43355</v>
      </c>
      <c r="D13" s="14">
        <v>2</v>
      </c>
      <c r="E13" s="14">
        <v>3</v>
      </c>
      <c r="F13" s="14">
        <v>1</v>
      </c>
      <c r="G13" s="14">
        <v>3</v>
      </c>
      <c r="H13" s="14">
        <v>1</v>
      </c>
      <c r="I13" s="18">
        <f t="shared" ref="I13:I28" si="1">AVERAGE(D13:H13)</f>
        <v>2</v>
      </c>
      <c r="J13" s="19">
        <f t="shared" si="0"/>
        <v>2.4555555555555553</v>
      </c>
    </row>
    <row r="14" spans="1:10" ht="30" customHeight="1" x14ac:dyDescent="0.2">
      <c r="A14" s="5"/>
      <c r="B14" s="5"/>
      <c r="C14" s="11">
        <f t="shared" ref="C14:C26" ca="1" si="2">C13+1</f>
        <v>43356</v>
      </c>
      <c r="D14" s="14">
        <v>3</v>
      </c>
      <c r="E14" s="14">
        <v>4</v>
      </c>
      <c r="F14" s="14">
        <v>2</v>
      </c>
      <c r="G14" s="14">
        <v>3</v>
      </c>
      <c r="H14" s="14">
        <v>0</v>
      </c>
      <c r="I14" s="18">
        <f t="shared" si="1"/>
        <v>2.4</v>
      </c>
      <c r="J14" s="19">
        <f t="shared" si="0"/>
        <v>2.4555555555555553</v>
      </c>
    </row>
    <row r="15" spans="1:10" ht="30" customHeight="1" x14ac:dyDescent="0.2">
      <c r="A15" s="5"/>
      <c r="B15" s="5"/>
      <c r="C15" s="11">
        <f t="shared" ca="1" si="2"/>
        <v>43357</v>
      </c>
      <c r="D15" s="14">
        <v>5</v>
      </c>
      <c r="E15" s="14">
        <v>5</v>
      </c>
      <c r="F15" s="14">
        <v>4</v>
      </c>
      <c r="G15" s="14">
        <v>2</v>
      </c>
      <c r="H15" s="14">
        <v>5</v>
      </c>
      <c r="I15" s="18">
        <f t="shared" si="1"/>
        <v>4.2</v>
      </c>
      <c r="J15" s="19">
        <f t="shared" si="0"/>
        <v>2.4555555555555553</v>
      </c>
    </row>
    <row r="16" spans="1:10" ht="30" customHeight="1" x14ac:dyDescent="0.2">
      <c r="A16" s="5"/>
      <c r="B16" s="5"/>
      <c r="C16" s="11">
        <f t="shared" ca="1" si="2"/>
        <v>43358</v>
      </c>
      <c r="D16" s="14">
        <v>2</v>
      </c>
      <c r="E16" s="14">
        <v>0</v>
      </c>
      <c r="F16" s="14">
        <v>2</v>
      </c>
      <c r="G16" s="14">
        <v>1</v>
      </c>
      <c r="H16" s="14">
        <v>2</v>
      </c>
      <c r="I16" s="18">
        <f t="shared" si="1"/>
        <v>1.4</v>
      </c>
      <c r="J16" s="19">
        <f t="shared" si="0"/>
        <v>2.4555555555555553</v>
      </c>
    </row>
    <row r="17" spans="1:10" ht="30" customHeight="1" x14ac:dyDescent="0.2">
      <c r="A17" s="5"/>
      <c r="B17" s="5"/>
      <c r="C17" s="11">
        <f t="shared" ca="1" si="2"/>
        <v>43359</v>
      </c>
      <c r="D17" s="14">
        <v>4</v>
      </c>
      <c r="E17" s="14">
        <v>3</v>
      </c>
      <c r="F17" s="14">
        <v>4</v>
      </c>
      <c r="G17" s="14">
        <v>0</v>
      </c>
      <c r="H17" s="14">
        <v>3</v>
      </c>
      <c r="I17" s="18">
        <f t="shared" si="1"/>
        <v>2.8</v>
      </c>
      <c r="J17" s="19">
        <f t="shared" si="0"/>
        <v>2.4555555555555553</v>
      </c>
    </row>
    <row r="18" spans="1:10" ht="30" customHeight="1" x14ac:dyDescent="0.2">
      <c r="A18" s="5"/>
      <c r="B18" s="5"/>
      <c r="C18" s="11">
        <f t="shared" ca="1" si="2"/>
        <v>43360</v>
      </c>
      <c r="D18" s="14">
        <v>3</v>
      </c>
      <c r="E18" s="14">
        <v>5</v>
      </c>
      <c r="F18" s="14">
        <v>4</v>
      </c>
      <c r="G18" s="14">
        <v>4</v>
      </c>
      <c r="H18" s="14">
        <v>3</v>
      </c>
      <c r="I18" s="18">
        <f t="shared" si="1"/>
        <v>3.8</v>
      </c>
      <c r="J18" s="19">
        <f t="shared" si="0"/>
        <v>2.4555555555555553</v>
      </c>
    </row>
    <row r="19" spans="1:10" ht="30" customHeight="1" x14ac:dyDescent="0.2">
      <c r="A19" s="5"/>
      <c r="B19" s="5"/>
      <c r="C19" s="11">
        <f ca="1">C18+1</f>
        <v>43361</v>
      </c>
      <c r="D19" s="14">
        <v>3</v>
      </c>
      <c r="E19" s="14">
        <v>1</v>
      </c>
      <c r="F19" s="14">
        <v>3</v>
      </c>
      <c r="G19" s="14">
        <v>5</v>
      </c>
      <c r="H19" s="14">
        <v>5</v>
      </c>
      <c r="I19" s="18">
        <f t="shared" si="1"/>
        <v>3.4</v>
      </c>
      <c r="J19" s="19">
        <f t="shared" si="0"/>
        <v>2.4555555555555553</v>
      </c>
    </row>
    <row r="20" spans="1:10" ht="30" customHeight="1" x14ac:dyDescent="0.2">
      <c r="A20" s="5"/>
      <c r="B20" s="5"/>
      <c r="C20" s="11">
        <f t="shared" ca="1" si="2"/>
        <v>43362</v>
      </c>
      <c r="D20" s="14">
        <v>1</v>
      </c>
      <c r="E20" s="14">
        <v>3</v>
      </c>
      <c r="F20" s="14">
        <v>1</v>
      </c>
      <c r="G20" s="14">
        <v>4</v>
      </c>
      <c r="H20" s="14">
        <v>4</v>
      </c>
      <c r="I20" s="18">
        <f t="shared" si="1"/>
        <v>2.6</v>
      </c>
      <c r="J20" s="19">
        <f t="shared" si="0"/>
        <v>2.4555555555555553</v>
      </c>
    </row>
    <row r="21" spans="1:10" ht="30" customHeight="1" x14ac:dyDescent="0.2">
      <c r="A21" s="5"/>
      <c r="B21" s="5"/>
      <c r="C21" s="11">
        <f t="shared" ca="1" si="2"/>
        <v>43363</v>
      </c>
      <c r="D21" s="14">
        <v>0</v>
      </c>
      <c r="E21" s="14">
        <v>4</v>
      </c>
      <c r="F21" s="14">
        <v>4</v>
      </c>
      <c r="G21" s="14">
        <v>3</v>
      </c>
      <c r="H21" s="14">
        <v>5</v>
      </c>
      <c r="I21" s="18">
        <f t="shared" si="1"/>
        <v>3.2</v>
      </c>
      <c r="J21" s="19">
        <f t="shared" si="0"/>
        <v>2.4555555555555553</v>
      </c>
    </row>
    <row r="22" spans="1:10" ht="30" customHeight="1" x14ac:dyDescent="0.2">
      <c r="A22" s="5"/>
      <c r="B22" s="5"/>
      <c r="C22" s="11">
        <f ca="1">C21+1</f>
        <v>43364</v>
      </c>
      <c r="D22" s="14">
        <v>5</v>
      </c>
      <c r="E22" s="14">
        <v>0</v>
      </c>
      <c r="F22" s="14">
        <v>0</v>
      </c>
      <c r="G22" s="14">
        <v>4</v>
      </c>
      <c r="H22" s="14">
        <v>2</v>
      </c>
      <c r="I22" s="18">
        <f t="shared" si="1"/>
        <v>2.2000000000000002</v>
      </c>
      <c r="J22" s="19">
        <f t="shared" si="0"/>
        <v>2.4555555555555553</v>
      </c>
    </row>
    <row r="23" spans="1:10" ht="30" customHeight="1" x14ac:dyDescent="0.2">
      <c r="A23" s="5"/>
      <c r="B23" s="5"/>
      <c r="C23" s="11">
        <f t="shared" ca="1" si="2"/>
        <v>43365</v>
      </c>
      <c r="D23" s="14">
        <v>2</v>
      </c>
      <c r="E23" s="14">
        <v>3</v>
      </c>
      <c r="F23" s="14">
        <v>1</v>
      </c>
      <c r="G23" s="14">
        <v>2</v>
      </c>
      <c r="H23" s="14">
        <v>0</v>
      </c>
      <c r="I23" s="18">
        <f t="shared" si="1"/>
        <v>1.6</v>
      </c>
      <c r="J23" s="19">
        <f t="shared" si="0"/>
        <v>2.4555555555555553</v>
      </c>
    </row>
    <row r="24" spans="1:10" ht="30" customHeight="1" x14ac:dyDescent="0.2">
      <c r="A24" s="5"/>
      <c r="B24" s="5"/>
      <c r="C24" s="11">
        <f t="shared" ca="1" si="2"/>
        <v>43366</v>
      </c>
      <c r="D24" s="14">
        <v>3</v>
      </c>
      <c r="E24" s="14">
        <v>0</v>
      </c>
      <c r="F24" s="14">
        <v>1</v>
      </c>
      <c r="G24" s="14">
        <v>2</v>
      </c>
      <c r="H24" s="14">
        <v>1</v>
      </c>
      <c r="I24" s="18">
        <f t="shared" si="1"/>
        <v>1.4</v>
      </c>
      <c r="J24" s="19">
        <f t="shared" si="0"/>
        <v>2.4555555555555553</v>
      </c>
    </row>
    <row r="25" spans="1:10" ht="30" customHeight="1" x14ac:dyDescent="0.2">
      <c r="A25" s="5"/>
      <c r="B25" s="5"/>
      <c r="C25" s="11">
        <f t="shared" ca="1" si="2"/>
        <v>43367</v>
      </c>
      <c r="D25" s="14">
        <v>3</v>
      </c>
      <c r="E25" s="14">
        <v>1</v>
      </c>
      <c r="F25" s="14">
        <v>3</v>
      </c>
      <c r="G25" s="14">
        <v>0</v>
      </c>
      <c r="H25" s="14">
        <v>0</v>
      </c>
      <c r="I25" s="18">
        <f t="shared" si="1"/>
        <v>1.4</v>
      </c>
      <c r="J25" s="19">
        <f t="shared" si="0"/>
        <v>2.4555555555555553</v>
      </c>
    </row>
    <row r="26" spans="1:10" ht="30" customHeight="1" x14ac:dyDescent="0.2">
      <c r="A26" s="5"/>
      <c r="B26" s="5"/>
      <c r="C26" s="11">
        <f t="shared" ca="1" si="2"/>
        <v>43368</v>
      </c>
      <c r="D26" s="14">
        <v>1</v>
      </c>
      <c r="E26" s="14">
        <v>5</v>
      </c>
      <c r="F26" s="14">
        <v>4</v>
      </c>
      <c r="G26" s="14">
        <v>1</v>
      </c>
      <c r="H26" s="14">
        <v>1</v>
      </c>
      <c r="I26" s="18">
        <f t="shared" si="1"/>
        <v>2.4</v>
      </c>
      <c r="J26" s="19">
        <f t="shared" si="0"/>
        <v>2.4555555555555553</v>
      </c>
    </row>
    <row r="27" spans="1:10" ht="30" customHeight="1" x14ac:dyDescent="0.2">
      <c r="A27" s="5"/>
      <c r="B27" s="5"/>
      <c r="C27" s="11">
        <f ca="1">C26+2</f>
        <v>43370</v>
      </c>
      <c r="D27" s="14">
        <v>3</v>
      </c>
      <c r="E27" s="14">
        <v>0</v>
      </c>
      <c r="F27" s="14">
        <v>3</v>
      </c>
      <c r="G27" s="14">
        <v>2</v>
      </c>
      <c r="H27" s="14">
        <v>0</v>
      </c>
      <c r="I27" s="18">
        <f t="shared" si="1"/>
        <v>1.6</v>
      </c>
      <c r="J27" s="19">
        <f t="shared" si="0"/>
        <v>2.4555555555555553</v>
      </c>
    </row>
    <row r="28" spans="1:10" ht="30" customHeight="1" x14ac:dyDescent="0.2">
      <c r="A28" s="5"/>
      <c r="B28" s="5"/>
      <c r="C28" s="11">
        <f t="shared" ref="C28" ca="1" si="3">C27+2</f>
        <v>43372</v>
      </c>
      <c r="D28" s="14">
        <v>3</v>
      </c>
      <c r="E28" s="14">
        <v>4</v>
      </c>
      <c r="F28" s="14">
        <v>1</v>
      </c>
      <c r="G28" s="14">
        <v>2</v>
      </c>
      <c r="H28" s="14">
        <v>3</v>
      </c>
      <c r="I28" s="18">
        <f t="shared" si="1"/>
        <v>2.6</v>
      </c>
      <c r="J28" s="19">
        <f t="shared" si="0"/>
        <v>2.4555555555555553</v>
      </c>
    </row>
    <row r="29" spans="1:10" ht="30" customHeight="1" x14ac:dyDescent="0.2">
      <c r="A29" s="5"/>
      <c r="B29" s="5"/>
      <c r="C29" s="12">
        <f ca="1">C8</f>
        <v>43384</v>
      </c>
      <c r="D29" s="15">
        <v>2</v>
      </c>
      <c r="E29" s="15">
        <v>3</v>
      </c>
      <c r="F29" s="15">
        <v>1</v>
      </c>
      <c r="G29" s="15">
        <v>2</v>
      </c>
      <c r="H29" s="15">
        <v>4</v>
      </c>
      <c r="I29" s="20">
        <f>AVERAGE(D29:H29)</f>
        <v>2.4</v>
      </c>
      <c r="J29" s="21">
        <f t="shared" si="0"/>
        <v>2.4555555555555553</v>
      </c>
    </row>
  </sheetData>
  <mergeCells count="11">
    <mergeCell ref="D10:H10"/>
    <mergeCell ref="B1:J1"/>
    <mergeCell ref="F3:J8"/>
    <mergeCell ref="F2:J2"/>
    <mergeCell ref="C2:E2"/>
    <mergeCell ref="C3:E3"/>
    <mergeCell ref="C4:E4"/>
    <mergeCell ref="C5:E5"/>
    <mergeCell ref="C6:E6"/>
    <mergeCell ref="C7:E7"/>
    <mergeCell ref="C8:E8"/>
  </mergeCells>
  <phoneticPr fontId="0" type="noConversion"/>
  <dataValidations count="27">
    <dataValidation allowBlank="1" showInputMessage="1" showErrorMessage="1" prompt="צור תרשים הפעלה בחוברת עבודה זו. הזן את פרטי הליקויים בגליון עבודה זה. הצג תרשים הפעלה עבור ליקויים ממוצעים יומיים בגליון העבודה 'תרשים הפעלה עם ממוצע מדגמי'" sqref="A1" xr:uid="{00000000-0002-0000-0000-000000000000}"/>
    <dataValidation allowBlank="1" showInputMessage="1" showErrorMessage="1" prompt="הכותרת של גליון עבודה זה מופיעה בתא זה. הזן שם מפעל, תאריך דוח, שם טכנאי בקרת איכות, מחלקה, מזהה ציוד ותאריכי התחלה וסיום בתאים C2 עד C8" sqref="B1:J1" xr:uid="{00000000-0002-0000-0000-000001000000}"/>
    <dataValidation allowBlank="1" showInputMessage="1" showErrorMessage="1" prompt="הזן את שם המפעל בתא משמאל" sqref="B2" xr:uid="{00000000-0002-0000-0000-000002000000}"/>
    <dataValidation allowBlank="1" showInputMessage="1" showErrorMessage="1" prompt="הזן את שם המפעל בתא זה" sqref="C2:E2" xr:uid="{00000000-0002-0000-0000-000003000000}"/>
    <dataValidation allowBlank="1" showInputMessage="1" showErrorMessage="1" prompt="הזן את תאריך הדוח בתא משמאל" sqref="B3" xr:uid="{00000000-0002-0000-0000-000004000000}"/>
    <dataValidation allowBlank="1" showInputMessage="1" showErrorMessage="1" prompt="הזן את תאריך הדוח בתא זה" sqref="C3:E3" xr:uid="{00000000-0002-0000-0000-000005000000}"/>
    <dataValidation allowBlank="1" showInputMessage="1" showErrorMessage="1" prompt="הזן את שם טכנאי בקרת האיכות בתא משמאל" sqref="B4" xr:uid="{00000000-0002-0000-0000-000006000000}"/>
    <dataValidation allowBlank="1" showInputMessage="1" showErrorMessage="1" prompt="הזן את שם טכנאי בקרת האיכות בתא זה" sqref="C4:E4" xr:uid="{00000000-0002-0000-0000-000007000000}"/>
    <dataValidation allowBlank="1" showInputMessage="1" showErrorMessage="1" prompt="הזן את שם המחלקה בתא משמאל" sqref="B5" xr:uid="{00000000-0002-0000-0000-000008000000}"/>
    <dataValidation allowBlank="1" showInputMessage="1" showErrorMessage="1" prompt="הזן את שם המחלקה בתא זה" sqref="C5:E5" xr:uid="{00000000-0002-0000-0000-000009000000}"/>
    <dataValidation allowBlank="1" showInputMessage="1" showErrorMessage="1" prompt="הזן את מזהה הציוד בתא משמאל" sqref="B6" xr:uid="{00000000-0002-0000-0000-00000A000000}"/>
    <dataValidation allowBlank="1" showInputMessage="1" showErrorMessage="1" prompt="הזן את מזהה הציוד בתא זה" sqref="C6:E6" xr:uid="{00000000-0002-0000-0000-00000B000000}"/>
    <dataValidation allowBlank="1" showInputMessage="1" showErrorMessage="1" prompt="הזן את תאריך ההתחלה בתא משמאל" sqref="B7" xr:uid="{00000000-0002-0000-0000-00000C000000}"/>
    <dataValidation allowBlank="1" showInputMessage="1" showErrorMessage="1" prompt="הזן את תאריך ההתחלה בתא זה" sqref="C7:E7" xr:uid="{00000000-0002-0000-0000-00000D000000}"/>
    <dataValidation allowBlank="1" showInputMessage="1" showErrorMessage="1" prompt="הזן את תאריך הסיום בתא משמאל" sqref="B8" xr:uid="{00000000-0002-0000-0000-00000E000000}"/>
    <dataValidation allowBlank="1" showInputMessage="1" showErrorMessage="1" prompt="הזן את תאריך הסיום בתא זה והערות בתא משמאל" sqref="C8:E8" xr:uid="{00000000-0002-0000-0000-00000F000000}"/>
    <dataValidation allowBlank="1" showInputMessage="1" showErrorMessage="1" prompt="הזן הערות בתא שמתחת" sqref="F2:J2" xr:uid="{00000000-0002-0000-0000-000010000000}"/>
    <dataValidation allowBlank="1" showInputMessage="1" showErrorMessage="1" prompt="הזן הערות בתא זה וליקויים בייצור בטבלה שמתחילה בתא C11" sqref="F3:J8" xr:uid="{00000000-0002-0000-0000-000011000000}"/>
    <dataValidation allowBlank="1" showInputMessage="1" showErrorMessage="1" prompt="הזן את מספר הליקויים בעמודות D עד H, מתחת" sqref="D10:H10" xr:uid="{00000000-0002-0000-0000-000012000000}"/>
    <dataValidation allowBlank="1" showInputMessage="1" showErrorMessage="1" prompt="הזן תאריך בעמודה זו תחת כותרת זו. השתמש במסנני כותרות כדי למצוא ערכים ספציפיים" sqref="C11" xr:uid="{00000000-0002-0000-0000-000013000000}"/>
    <dataValidation allowBlank="1" showInputMessage="1" showErrorMessage="1" prompt="הזן את מספר הליקויים עבור מדגם 1 בעמודה זו תחת כותרת זו" sqref="D11" xr:uid="{00000000-0002-0000-0000-000014000000}"/>
    <dataValidation allowBlank="1" showInputMessage="1" showErrorMessage="1" prompt="הזן את מספר הליקויים עבור מדגם 2 בעמודה זו תחת כותרת זו" sqref="E11" xr:uid="{00000000-0002-0000-0000-000015000000}"/>
    <dataValidation allowBlank="1" showInputMessage="1" showErrorMessage="1" prompt="הזן את מספר הליקויים עבור מדגם 3 בעמודה זו תחת כותרת זו" sqref="F11" xr:uid="{00000000-0002-0000-0000-000016000000}"/>
    <dataValidation allowBlank="1" showInputMessage="1" showErrorMessage="1" prompt="הזן את מספר הליקויים עבור מדגם 4 בעמודה זו תחת כותרת זו" sqref="G11" xr:uid="{00000000-0002-0000-0000-000017000000}"/>
    <dataValidation allowBlank="1" showInputMessage="1" showErrorMessage="1" prompt="הזן את מספר הליקויים עבור מדגם 5 בעמודה זו תחת כותרת זו" sqref="H11" xr:uid="{00000000-0002-0000-0000-000018000000}"/>
    <dataValidation allowBlank="1" showInputMessage="1" showErrorMessage="1" prompt="הממוצע מחושב באופן אוטומטי בעמודה זו תחת כותרת זו" sqref="I11" xr:uid="{00000000-0002-0000-0000-000019000000}"/>
    <dataValidation allowBlank="1" showInputMessage="1" showErrorMessage="1" prompt="הממוצע המדגמי, שהוא הממוצע של כל הממוצעים, מחושב באופן אוטומטי בעמודה זו תחת כותרת זו" sqref="J11" xr:uid="{00000000-0002-0000-0000-00001A000000}"/>
  </dataValidations>
  <printOptions horizontalCentered="1"/>
  <pageMargins left="0.5" right="0.5" top="1" bottom="1" header="0.5" footer="0.5"/>
  <pageSetup paperSize="9" scale="84" fitToHeight="0" orientation="portrait" r:id="rId1"/>
  <headerFooter differentFirst="1" alignWithMargins="0">
    <oddFooter>Page &amp;P of &amp;N</oddFooter>
  </headerFooter>
  <ignoredErrors>
    <ignoredError sqref="I12 I13:I28 I29" formulaRange="1"/>
  </ignoredError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6" baseType="variant">
      <vt:variant>
        <vt:lpstr>גליונות עבודה</vt:lpstr>
      </vt:variant>
      <vt:variant>
        <vt:i4>1</vt:i4>
      </vt:variant>
      <vt:variant>
        <vt:lpstr>תרשימים</vt:lpstr>
      </vt:variant>
      <vt:variant>
        <vt:i4>1</vt:i4>
      </vt:variant>
      <vt:variant>
        <vt:lpstr>טווחים בעלי שם</vt:lpstr>
      </vt:variant>
      <vt:variant>
        <vt:i4>4</vt:i4>
      </vt:variant>
    </vt:vector>
  </HeadingPairs>
  <TitlesOfParts>
    <vt:vector size="6" baseType="lpstr">
      <vt:lpstr>ליקויים בייצור</vt:lpstr>
      <vt:lpstr>תרשים הפעלה עם ממוצע מדגמי</vt:lpstr>
      <vt:lpstr>ColumnTitleRegion1..F3.1</vt:lpstr>
      <vt:lpstr>RowTitleRegion1..C8</vt:lpstr>
      <vt:lpstr>Title1</vt:lpstr>
      <vt:lpstr>'ליקויים בייצור'!WPrint_TitlesW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terms:created xsi:type="dcterms:W3CDTF">2017-12-20T06:30:34Z</dcterms:created>
  <dcterms:modified xsi:type="dcterms:W3CDTF">2018-10-11T01:30:00Z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