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AD463BF1-5DDA-4154-8CB1-8CB2EB3DDF1B}" xr6:coauthVersionLast="43" xr6:coauthVersionMax="43" xr10:uidLastSave="{00000000-0000-0000-0000-000000000000}"/>
  <bookViews>
    <workbookView xWindow="-120" yWindow="-120" windowWidth="28980" windowHeight="14355" xr2:uid="{00000000-000D-0000-FFFF-FFFF00000000}"/>
  </bookViews>
  <sheets>
    <sheet name="Pienākumu grafiks" sheetId="1" r:id="rId1"/>
  </sheets>
  <definedNames>
    <definedName name="SākumaDatums">'Pienākumu grafiks'!$B$4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3" i="1" s="1"/>
  <c r="O3" i="1" l="1"/>
  <c r="O4" i="1"/>
  <c r="M4" i="1"/>
  <c r="K4" i="1"/>
  <c r="I4" i="1"/>
  <c r="G4" i="1"/>
  <c r="M3" i="1"/>
  <c r="K3" i="1"/>
  <c r="I3" i="1"/>
  <c r="G3" i="1"/>
  <c r="E4" i="1"/>
  <c r="E3" i="1"/>
  <c r="C4" i="1"/>
</calcChain>
</file>

<file path=xl/sharedStrings.xml><?xml version="1.0" encoding="utf-8"?>
<sst xmlns="http://schemas.openxmlformats.org/spreadsheetml/2006/main" count="38" uniqueCount="38">
  <si>
    <r>
      <t>Pienākumu</t>
    </r>
    <r>
      <rPr>
        <sz val="36"/>
        <color theme="3"/>
        <rFont val="Calibri"/>
        <family val="2"/>
        <scheme val="major"/>
      </rPr>
      <t xml:space="preserve"> grafiks</t>
    </r>
  </si>
  <si>
    <t>NEDĒĻAI NO:</t>
  </si>
  <si>
    <t>Pienākums</t>
  </si>
  <si>
    <t>Sakārtot rotaļlietas/citas lietas</t>
  </si>
  <si>
    <t>Aiziet pēc pasta</t>
  </si>
  <si>
    <t>Iznest atkritumus</t>
  </si>
  <si>
    <t>Novākt vakariņu traukus</t>
  </si>
  <si>
    <t>Slaucīt putekļus</t>
  </si>
  <si>
    <t>Slaucīt grīdu</t>
  </si>
  <si>
    <t>Izsūkt ar putekļu sūcēju</t>
  </si>
  <si>
    <t>Izmazgāt grīdu</t>
  </si>
  <si>
    <t>Iztīrīt vannas istabu</t>
  </si>
  <si>
    <t>Iztīrīt guļamistabu</t>
  </si>
  <si>
    <t>Izmazgāt veļu</t>
  </si>
  <si>
    <t>Nopļaut zāli</t>
  </si>
  <si>
    <t>Nogrābt zālienu</t>
  </si>
  <si>
    <t>Izravēt dārzu</t>
  </si>
  <si>
    <t>Apgriezt dzīvžogu</t>
  </si>
  <si>
    <t>Aplaistīt puķes</t>
  </si>
  <si>
    <t>Iztīrīt garāžu</t>
  </si>
  <si>
    <t xml:space="preserve"> KAS</t>
  </si>
  <si>
    <t>1. vārds</t>
  </si>
  <si>
    <t>2. vārds</t>
  </si>
  <si>
    <t>PABEIGTS</t>
  </si>
  <si>
    <t>Jā</t>
  </si>
  <si>
    <t>Nē</t>
  </si>
  <si>
    <t xml:space="preserve"> KAS </t>
  </si>
  <si>
    <t xml:space="preserve">IZDARĪTS </t>
  </si>
  <si>
    <t xml:space="preserve"> KAS  </t>
  </si>
  <si>
    <t xml:space="preserve">IZDARĪTS  </t>
  </si>
  <si>
    <t xml:space="preserve"> KAS   </t>
  </si>
  <si>
    <t xml:space="preserve">IZDARĪTS   </t>
  </si>
  <si>
    <t xml:space="preserve"> KAS    </t>
  </si>
  <si>
    <t xml:space="preserve">IZDARĪTS    </t>
  </si>
  <si>
    <t xml:space="preserve"> KAS     </t>
  </si>
  <si>
    <t xml:space="preserve">IZDARĪTS     </t>
  </si>
  <si>
    <t xml:space="preserve"> KAS      </t>
  </si>
  <si>
    <t xml:space="preserve">IZDARĪTS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</si>
</sst>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3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7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164" fontId="4" fillId="3" borderId="0" xfId="0" applyNumberFormat="1" applyFont="1" applyFill="1" applyBorder="1" applyAlignment="1">
      <alignment horizontal="left" vertical="center" indent="1"/>
    </xf>
    <xf numFmtId="164" fontId="4" fillId="9" borderId="22" xfId="0" applyNumberFormat="1" applyFont="1" applyFill="1" applyBorder="1" applyAlignment="1">
      <alignment horizontal="left" vertical="center" indent="1"/>
    </xf>
    <xf numFmtId="164" fontId="4" fillId="9" borderId="0" xfId="0" applyNumberFormat="1" applyFont="1" applyFill="1" applyBorder="1" applyAlignment="1">
      <alignment horizontal="left" vertical="center" indent="1"/>
    </xf>
    <xf numFmtId="164" fontId="4" fillId="8" borderId="0" xfId="0" applyNumberFormat="1" applyFont="1" applyFill="1" applyBorder="1" applyAlignment="1">
      <alignment horizontal="left" vertical="center" indent="1"/>
    </xf>
    <xf numFmtId="164" fontId="4" fillId="8" borderId="14" xfId="0" applyNumberFormat="1" applyFont="1" applyFill="1" applyBorder="1" applyAlignment="1">
      <alignment horizontal="left" vertical="center" indent="1"/>
    </xf>
    <xf numFmtId="164" fontId="4" fillId="7" borderId="0" xfId="0" applyNumberFormat="1" applyFont="1" applyFill="1" applyBorder="1" applyAlignment="1">
      <alignment horizontal="left" vertical="center" indent="1"/>
    </xf>
    <xf numFmtId="164" fontId="4" fillId="6" borderId="0" xfId="0" applyNumberFormat="1" applyFont="1" applyFill="1" applyBorder="1" applyAlignment="1">
      <alignment horizontal="left" vertical="center" indent="1"/>
    </xf>
    <xf numFmtId="164" fontId="4" fillId="5" borderId="0" xfId="0" applyNumberFormat="1" applyFont="1" applyFill="1" applyBorder="1" applyAlignment="1">
      <alignment horizontal="left" vertical="center" indent="1"/>
    </xf>
    <xf numFmtId="164" fontId="4" fillId="4" borderId="0" xfId="0" applyNumberFormat="1" applyFont="1" applyFill="1" applyBorder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</cellXfs>
  <cellStyles count="7">
    <cellStyle name="&quot;Kas&quot; formāts" xfId="5" xr:uid="{00000000-0005-0000-0000-000006000000}"/>
    <cellStyle name="Nosaukums" xfId="1" builtinId="15" customBuiltin="1"/>
    <cellStyle name="Parasts" xfId="0" builtinId="0" customBuiltin="1"/>
    <cellStyle name="Paskaidrojošs teksts" xfId="6" builtinId="53" customBuiltin="1"/>
    <cellStyle name="Virsraksts 1" xfId="2" builtinId="16" customBuiltin="1"/>
    <cellStyle name="Virsraksts 2" xfId="3" builtinId="17" customBuiltin="1"/>
    <cellStyle name="Virsraksts 3" xfId="4" builtinId="18" customBuiltin="1"/>
  </cellStyles>
  <dxfs count="2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7340A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Mājas darbu grafika tabula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97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ājas darbi" displayName="Mājas_darbi" ref="B6:P23" totalsRowDxfId="23">
  <autoFilter ref="B6:P23" xr:uid="{00000000-0009-0000-0100-000001000000}"/>
  <tableColumns count="15">
    <tableColumn id="1" xr3:uid="{00000000-0010-0000-0000-000001000000}" name="Pienākums" totalsRowLabel="Kopsumma" dataDxfId="21" totalsRowDxfId="22"/>
    <tableColumn id="2" xr3:uid="{00000000-0010-0000-0000-000002000000}" name=" KAS" totalsRowDxfId="20" dataCellStyle="&quot;Kas&quot; formāts"/>
    <tableColumn id="3" xr3:uid="{00000000-0010-0000-0000-000003000000}" name="PABEIGTS" dataDxfId="18" totalsRowDxfId="19"/>
    <tableColumn id="4" xr3:uid="{00000000-0010-0000-0000-000004000000}" name=" KAS " totalsRowDxfId="17" dataCellStyle="&quot;Kas&quot; formāts"/>
    <tableColumn id="5" xr3:uid="{00000000-0010-0000-0000-000005000000}" name="IZDARĪTS " dataDxfId="15" totalsRowDxfId="16"/>
    <tableColumn id="6" xr3:uid="{00000000-0010-0000-0000-000006000000}" name=" KAS  " totalsRowDxfId="14" dataCellStyle="&quot;Kas&quot; formāts"/>
    <tableColumn id="7" xr3:uid="{00000000-0010-0000-0000-000007000000}" name="IZDARĪTS  " dataDxfId="12" totalsRowDxfId="13"/>
    <tableColumn id="8" xr3:uid="{00000000-0010-0000-0000-000008000000}" name=" KAS   " totalsRowDxfId="11" dataCellStyle="&quot;Kas&quot; formāts"/>
    <tableColumn id="9" xr3:uid="{00000000-0010-0000-0000-000009000000}" name="IZDARĪTS   " dataDxfId="9" totalsRowDxfId="10"/>
    <tableColumn id="10" xr3:uid="{00000000-0010-0000-0000-00000A000000}" name=" KAS    " totalsRowDxfId="8" dataCellStyle="&quot;Kas&quot; formāts"/>
    <tableColumn id="11" xr3:uid="{00000000-0010-0000-0000-00000B000000}" name="IZDARĪTS    " dataDxfId="6" totalsRowDxfId="7"/>
    <tableColumn id="12" xr3:uid="{00000000-0010-0000-0000-00000C000000}" name=" KAS     " totalsRowDxfId="5" dataCellStyle="&quot;Kas&quot; formāts"/>
    <tableColumn id="13" xr3:uid="{00000000-0010-0000-0000-00000D000000}" name="IZDARĪTS     " dataDxfId="3" totalsRowDxfId="4"/>
    <tableColumn id="14" xr3:uid="{00000000-0010-0000-0000-00000E000000}" name=" KAS      " totalsRowDxfId="2" dataCellStyle="&quot;Kas&quot; formāts"/>
    <tableColumn id="15" xr3:uid="{00000000-0010-0000-0000-00000F000000}" name="IZDARĪTS      " totalsRowFunction="count" dataDxfId="0" totalsRowDxfId="1"/>
  </tableColumns>
  <tableStyleInfo name="Mājas darbu grafika tabula" showFirstColumn="1" showLastColumn="0" showRowStripes="0" showColumnStripes="1"/>
  <extLst>
    <ext xmlns:x14="http://schemas.microsoft.com/office/spreadsheetml/2009/9/main" uri="{504A1905-F514-4f6f-8877-14C23A59335A}">
      <x14:table altTextSummary="Ievadiet mājas darbus un tā lietotāja vārdu, kurš paveiks mājas darbus, pēc tam atlasiet Jā vai Nē, lai norādītu mājas darbu izpildi šajā tabulā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42.140625" style="4" customWidth="1"/>
    <col min="3" max="3" width="16.42578125" style="4" customWidth="1"/>
    <col min="4" max="4" width="12.7109375" style="4" customWidth="1"/>
    <col min="5" max="5" width="16.42578125" style="4" customWidth="1"/>
    <col min="6" max="6" width="12.7109375" style="4" customWidth="1"/>
    <col min="7" max="7" width="16.42578125" style="4" customWidth="1"/>
    <col min="8" max="8" width="12.7109375" style="4" customWidth="1"/>
    <col min="9" max="9" width="16.42578125" style="4" customWidth="1"/>
    <col min="10" max="10" width="12.7109375" style="4" customWidth="1"/>
    <col min="11" max="11" width="16.42578125" style="4" customWidth="1"/>
    <col min="12" max="12" width="12.7109375" style="4" customWidth="1"/>
    <col min="13" max="13" width="16.42578125" style="4" customWidth="1"/>
    <col min="14" max="14" width="12.7109375" style="4" customWidth="1"/>
    <col min="15" max="15" width="16.42578125" style="4" customWidth="1"/>
    <col min="16" max="16" width="12.710937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1</v>
      </c>
      <c r="C3" s="32" t="str">
        <f ca="1">UPPER(TEXT(SākumaDatums,"aaa"))</f>
        <v>CETURTD</v>
      </c>
      <c r="D3" s="33"/>
      <c r="E3" s="34" t="str">
        <f ca="1">UPPER(TEXT(SākumaDatums+1,"aaa"))</f>
        <v>PIEKTD</v>
      </c>
      <c r="F3" s="34"/>
      <c r="G3" s="35" t="str">
        <f ca="1">UPPER(TEXT(SākumaDatums+2,"aaa"))</f>
        <v>SESTD</v>
      </c>
      <c r="H3" s="35"/>
      <c r="I3" s="36" t="str">
        <f ca="1">UPPER(TEXT(SākumaDatums+3,"aaa"))</f>
        <v>SVĒTD</v>
      </c>
      <c r="J3" s="36"/>
      <c r="K3" s="37" t="str">
        <f ca="1">UPPER(TEXT(SākumaDatums+4,"aaa"))</f>
        <v>PIRMD</v>
      </c>
      <c r="L3" s="37"/>
      <c r="M3" s="38" t="str">
        <f ca="1">UPPER(TEXT(SākumaDatums+5,"aaa"))</f>
        <v>OTRD</v>
      </c>
      <c r="N3" s="38"/>
      <c r="O3" s="39" t="str">
        <f ca="1">UPPER(TEXT(SākumaDatums+6,"aaa"))</f>
        <v>TREŠD</v>
      </c>
      <c r="P3" s="40"/>
    </row>
    <row r="4" spans="2:16" customFormat="1" ht="33.75" customHeight="1" x14ac:dyDescent="0.25">
      <c r="B4" s="8">
        <f ca="1">TODAY()+30</f>
        <v>43636</v>
      </c>
      <c r="C4" s="23">
        <f ca="1">SākumaDatums</f>
        <v>43636</v>
      </c>
      <c r="D4" s="24"/>
      <c r="E4" s="22">
        <f ca="1">SākumaDatums+1</f>
        <v>43637</v>
      </c>
      <c r="F4" s="22"/>
      <c r="G4" s="30">
        <f ca="1">SākumaDatums+2</f>
        <v>43638</v>
      </c>
      <c r="H4" s="30"/>
      <c r="I4" s="29">
        <f ca="1">SākumaDatums+3</f>
        <v>43639</v>
      </c>
      <c r="J4" s="29"/>
      <c r="K4" s="28">
        <f ca="1">SākumaDatums+4</f>
        <v>43640</v>
      </c>
      <c r="L4" s="28"/>
      <c r="M4" s="27">
        <f ca="1">SākumaDatums+5</f>
        <v>43641</v>
      </c>
      <c r="N4" s="27"/>
      <c r="O4" s="25">
        <f ca="1">SākumaDatums+6</f>
        <v>43642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2</v>
      </c>
      <c r="C6" s="11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25">
      <c r="B7" s="3" t="s">
        <v>3</v>
      </c>
      <c r="C7" s="21" t="s">
        <v>21</v>
      </c>
      <c r="D7" s="1" t="s">
        <v>24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4</v>
      </c>
      <c r="C8" s="21" t="s">
        <v>22</v>
      </c>
      <c r="D8" s="1" t="s">
        <v>25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5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6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8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9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10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11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12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13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14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15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16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17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18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19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Izveidojiet mājas darbu grafiku šajā darblapā. Ievadiet informāciju mājas darbu tabulā" sqref="A1" xr:uid="{00000000-0002-0000-0000-000000000000}"/>
    <dataValidation allowBlank="1" showInputMessage="1" showErrorMessage="1" prompt="Šūnā ir darblapas nosaukums. Ievadiet nedēļas sākuma datumu šūnā B4. Dienas tiek automātiski atjauninātas šūnās no C3 līdz O3 un datumi — šūnās no C4 līdz O4" sqref="B1:P1" xr:uid="{00000000-0002-0000-0000-000001000000}"/>
    <dataValidation allowBlank="1" showInputMessage="1" showErrorMessage="1" prompt="Tālāk esošajā šūnā ievadiet nedēļas sākuma dienu" sqref="B3" xr:uid="{00000000-0002-0000-0000-000002000000}"/>
    <dataValidation allowBlank="1" showInputMessage="1" showErrorMessage="1" prompt="Šajā šūnā ievadiet nedēļas sākuma dienu" sqref="B4" xr:uid="{00000000-0002-0000-0000-000003000000}"/>
    <dataValidation allowBlank="1" showInputMessage="1" showErrorMessage="1" prompt="Ievadiet klienta ID šajā kolonnā zem šī virsraksta. Izmantojiet virsraksta filtrus, lai atrastu konkrētus ierakstus" sqref="B6" xr:uid="{00000000-0002-0000-0000-000004000000}"/>
    <dataValidation allowBlank="1" showInputMessage="1" showErrorMessage="1" prompt="Ievadiet personas vārdu, kurš paveiks mājas darbus konkrētajā dienā un datumā šajā kolonnā zem šī virsraksta" sqref="C6 E6 I6 K6 M6 O6 G6" xr:uid="{00000000-0002-0000-0000-000005000000}"/>
    <dataValidation allowBlank="1" showInputMessage="1" showErrorMessage="1" prompt="Atlasiet Jā vai Nē šajā kolonā zem šī virsraksta, lai norādītu, ja mājas darbs ir izdarīts. Nospiediet taustiņu kombināciju ALT+LEJUPVĒRSTĀ BULTIŅA, lai atvērtu nolaižamo sarakstu, pēc tam nospiediet taustiņu ENTER, lai atlasītu" sqref="D6 F6 H6 L6 N6 P6" xr:uid="{00000000-0002-0000-0000-000006000000}"/>
    <dataValidation allowBlank="1" showInputMessage="1" prompt="Atlasiet Jā vai Nē šajā kolonā zem šī virsraksta, lai norādītu, ja mājas darbs ir izdarīts. Nospiediet taustiņu kombināciju ALT+LEJUPVĒRSTĀ BULTIŅA, lai atvērtu nolaižamo sarakstu, pēc tam nospiediet taustiņu ENTER, lai atlasītu" sqref="J6" xr:uid="{00000000-0002-0000-0000-000007000000}"/>
    <dataValidation allowBlank="1" showInputMessage="1" showErrorMessage="1" prompt="Šajā rindā no šūnas C3 līdz šūnai O3 ir nedēļas dienas" sqref="C3:D3" xr:uid="{00000000-0002-0000-0000-000008000000}"/>
    <dataValidation allowBlank="1" showInputMessage="1" showErrorMessage="1" prompt="Šajā rindā no šūnas C4 līdz šūnai O4 ir datumi" sqref="C4:D4" xr:uid="{00000000-0002-0000-0000-000009000000}"/>
    <dataValidation type="list" errorStyle="warning" allowBlank="1" showInputMessage="1" showErrorMessage="1" error="Sarakstā atlasiet Jā vai Nē. Atlasiet ATCELT, nospiediet taustiņu kombināciju ALT+LEJUPVĒRSTĀ BULTIŅA, lai parādītu opcijas, un pēc tam izmantojiet LEJUPVĒRSTO BULTIŅU un taustiņu ENTER, lai veiktu atlasi" sqref="D7:D23 F7:F23 H7:H23 J7:J23 L7:L23 N7:N23 P7:P23" xr:uid="{00000000-0002-0000-0000-00000A000000}">
      <formula1>"Jā,Nē"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Pienākumu grafiks</vt:lpstr>
      <vt:lpstr>SākumaDatums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2019-05-21T07:18:29Z</dcterms:modified>
</cp:coreProperties>
</file>