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新しいフォルダー\"/>
    </mc:Choice>
  </mc:AlternateContent>
  <xr:revisionPtr revIDLastSave="0" documentId="13_ncr:1_{E30C0F13-1E56-4509-844C-931D32835559}" xr6:coauthVersionLast="43" xr6:coauthVersionMax="43" xr10:uidLastSave="{00000000-0000-0000-0000-000000000000}"/>
  <bookViews>
    <workbookView xWindow="-120" yWindow="-120" windowWidth="24090" windowHeight="16110" xr2:uid="{00000000-000D-0000-FFFF-FFFF00000000}"/>
  </bookViews>
  <sheets>
    <sheet name="家財目録リスト" sheetId="1" r:id="rId1"/>
    <sheet name="部屋の検索" sheetId="2" r:id="rId2"/>
  </sheets>
  <definedNames>
    <definedName name="_xlnm._FilterDatabase" localSheetId="0" hidden="1">家財目録リスト!$B$1:$L$9</definedName>
    <definedName name="_xlnm.Print_Titles" localSheetId="0">家財目録リスト!$10:$10</definedName>
    <definedName name="_xlnm.Print_Titles" localSheetId="1">部屋の検索!$3:$3</definedName>
    <definedName name="スライサー_部屋__エリア">#N/A</definedName>
    <definedName name="行タイトル領域1..E2">家財目録リスト!$B$2</definedName>
    <definedName name="行タイトル領域2..I2">家財目録リスト!$G$2</definedName>
    <definedName name="行タイトル領域3..D8">家財目録リスト!$C$3</definedName>
    <definedName name="行タイトル領域4..I8">家財目録リスト!$H$3</definedName>
    <definedName name="部屋の一覧">部屋の検索[]</definedName>
    <definedName name="列タイトル1">目録[[#Headers],[品目
番号]]</definedName>
    <definedName name="列タイトル2">部屋の検索[[#Headers],[部屋/領域]]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<sst xmlns="http://schemas.openxmlformats.org/spreadsheetml/2006/main" count="84" uniqueCount="73">
  <si>
    <t xml:space="preserve"> 全項目の見積もり合計額</t>
  </si>
  <si>
    <t>このセルに個人アイコンが表示される</t>
  </si>
  <si>
    <t>このセルに封筒が表示される</t>
  </si>
  <si>
    <t>このセルに電話アイコンが表示される</t>
  </si>
  <si>
    <t>スライサーは B9 から J9 までのセルに表示されます。在庫リストを絞り込むには、このセルでスライサーから部屋を選択します。Ctrl キーを押しながら、複数の部屋を選択します。</t>
  </si>
  <si>
    <t>合計</t>
  </si>
  <si>
    <t>名前:</t>
  </si>
  <si>
    <t>住所:</t>
  </si>
  <si>
    <t>電話番号:</t>
  </si>
  <si>
    <t>部屋/領域</t>
  </si>
  <si>
    <t>リビング ルーム</t>
  </si>
  <si>
    <t>本社</t>
  </si>
  <si>
    <t>ダイニング ルーム</t>
  </si>
  <si>
    <t>ファミリ ルーム</t>
  </si>
  <si>
    <t>ここにあなたの名前を入力します</t>
  </si>
  <si>
    <t>ここにあなたの住所を入力します</t>
  </si>
  <si>
    <t>ここにあなたの電話番号を入力します</t>
  </si>
  <si>
    <t>品目/説明</t>
  </si>
  <si>
    <t>品目 1</t>
  </si>
  <si>
    <t>品目 2</t>
  </si>
  <si>
    <t>品目 3</t>
  </si>
  <si>
    <t>品目 4</t>
  </si>
  <si>
    <t>品目 5</t>
  </si>
  <si>
    <t>製造元/モデル</t>
  </si>
  <si>
    <t>製造元 1</t>
  </si>
  <si>
    <t>製造元 2</t>
  </si>
  <si>
    <t>製造元 3</t>
  </si>
  <si>
    <t>製造元 4</t>
  </si>
  <si>
    <t>製造元 5</t>
  </si>
  <si>
    <t>シリアル番号/
ID 番号</t>
  </si>
  <si>
    <t>33XCBH3</t>
  </si>
  <si>
    <t>55-678B</t>
  </si>
  <si>
    <t>7865SS-J3</t>
  </si>
  <si>
    <t>768087</t>
  </si>
  <si>
    <t>80-JBNR</t>
  </si>
  <si>
    <t>目録の日付</t>
  </si>
  <si>
    <t>保険会社:</t>
  </si>
  <si>
    <t>保険会社の電話番号:</t>
  </si>
  <si>
    <t>保険会社ポリシー番号:</t>
  </si>
  <si>
    <t>保険代理店:</t>
  </si>
  <si>
    <t>保険代理店の電話番号:</t>
  </si>
  <si>
    <t>保険代理店の住所:</t>
  </si>
  <si>
    <t>購入場所</t>
  </si>
  <si>
    <t>オンライン</t>
  </si>
  <si>
    <t>コンピューター ストア</t>
  </si>
  <si>
    <t>家具ストア</t>
  </si>
  <si>
    <t>ここに保険会社の名前を入力します</t>
  </si>
  <si>
    <t>ここに保険会社の電話番号を入力します</t>
  </si>
  <si>
    <t>ここに保険証券番号を入力します</t>
  </si>
  <si>
    <t>ここに保険代理店の名前を入力します</t>
  </si>
  <si>
    <t>ここに保険代理店の電話番号を入力します</t>
  </si>
  <si>
    <t>ここに保険代理店の住所を入力します</t>
  </si>
  <si>
    <t>メモ</t>
  </si>
  <si>
    <t>このセルに家のアイコンが表示される</t>
  </si>
  <si>
    <t>写真</t>
  </si>
  <si>
    <t>はい</t>
  </si>
  <si>
    <t>いいえ</t>
  </si>
  <si>
    <t>部屋の検索</t>
  </si>
  <si>
    <t>このリストのエントリを修正または追加します。既存のエントリを上書きするか、テーブルの最後の行のすぐ下に新しいエントリを追加するだけです。</t>
  </si>
  <si>
    <t>地下室</t>
  </si>
  <si>
    <t>寝室 1</t>
  </si>
  <si>
    <t>寝室 2</t>
  </si>
  <si>
    <t>寝室 3</t>
  </si>
  <si>
    <t>寝室 4</t>
  </si>
  <si>
    <t>車庫</t>
  </si>
  <si>
    <t>台所</t>
  </si>
  <si>
    <t>主寝室</t>
  </si>
  <si>
    <t>日付購入済み</t>
    <phoneticPr fontId="1" type="noConversion"/>
  </si>
  <si>
    <t>購入価格</t>
    <phoneticPr fontId="1" type="noConversion"/>
  </si>
  <si>
    <t>現在の見積価格</t>
    <phoneticPr fontId="1" type="noConversion"/>
  </si>
  <si>
    <t>品目
番号</t>
    <phoneticPr fontId="1" type="noConversion"/>
  </si>
  <si>
    <t>ホーム在庫</t>
    <phoneticPr fontId="1" type="noConversion"/>
  </si>
  <si>
    <t>コンテンツ リスト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</si>
</sst>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0_);\(0\)"/>
    <numFmt numFmtId="178" formatCode="&quot;¥&quot;#,##0.00_);\(&quot;¥&quot;#,##0.00\)"/>
    <numFmt numFmtId="179" formatCode="[&lt;=99999999]####\-####;\(00\)\ ####\-####"/>
  </numFmts>
  <fonts count="23" x14ac:knownFonts="1">
    <font>
      <sz val="11"/>
      <color theme="1"/>
      <name val="Meiryo UI"/>
      <family val="2"/>
    </font>
    <font>
      <sz val="8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b/>
      <sz val="16"/>
      <color theme="4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6"/>
      <color theme="2" tint="-0.749961851863155"/>
      <name val="Meiryo UI"/>
      <family val="2"/>
    </font>
    <font>
      <b/>
      <sz val="11"/>
      <color theme="2" tint="-0.749961851863155"/>
      <name val="Meiryo UI"/>
      <family val="2"/>
    </font>
    <font>
      <sz val="11"/>
      <color theme="3" tint="-0.499984740745262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theme="1"/>
      <name val="Meiryo UI"/>
      <family val="2"/>
    </font>
    <font>
      <b/>
      <sz val="11"/>
      <color rgb="FF3F3F3F"/>
      <name val="Meiryo UI"/>
      <family val="2"/>
    </font>
    <font>
      <b/>
      <sz val="26"/>
      <color theme="3"/>
      <name val="Meiryo UI"/>
      <family val="2"/>
    </font>
    <font>
      <sz val="11"/>
      <color rgb="FFFF0000"/>
      <name val="Meiryo UI"/>
      <family val="2"/>
    </font>
    <font>
      <sz val="26"/>
      <color theme="2" tint="-0.499984740745262"/>
      <name val="Meiryo UI"/>
      <family val="2"/>
    </font>
    <font>
      <sz val="9"/>
      <color rgb="FFFF0000"/>
      <name val="Meiryo UI"/>
      <family val="2"/>
    </font>
    <font>
      <b/>
      <sz val="26"/>
      <color theme="3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 applyFill="0" applyBorder="0">
      <alignment horizontal="left" vertical="center" wrapText="1" indent="1"/>
    </xf>
    <xf numFmtId="0" fontId="11" fillId="2" borderId="2" applyAlignment="0">
      <alignment horizontal="left" vertical="center" indent="1"/>
    </xf>
    <xf numFmtId="0" fontId="11" fillId="2" borderId="2">
      <alignment horizontal="right" vertical="center"/>
    </xf>
    <xf numFmtId="0" fontId="12" fillId="3" borderId="2" applyAlignment="0">
      <alignment horizontal="left" vertical="center" indent="1"/>
    </xf>
    <xf numFmtId="0" fontId="16" fillId="0" borderId="1" applyNumberFormat="0" applyFill="0" applyAlignment="0" applyProtection="0"/>
    <xf numFmtId="0" fontId="18" fillId="0" borderId="0" applyFill="0" applyBorder="0">
      <alignment vertical="center" wrapText="1"/>
    </xf>
    <xf numFmtId="0" fontId="12" fillId="0" borderId="0">
      <alignment horizontal="right" vertical="center" indent="1"/>
    </xf>
    <xf numFmtId="177" fontId="3" fillId="0" borderId="0" applyFont="0" applyFill="0" applyBorder="0" applyProtection="0">
      <alignment horizontal="center" vertical="center"/>
    </xf>
    <xf numFmtId="178" fontId="8" fillId="2" borderId="0" applyFill="0" applyBorder="0">
      <alignment horizontal="right" vertical="center"/>
    </xf>
    <xf numFmtId="178" fontId="3" fillId="0" borderId="0" applyFont="0" applyFill="0" applyBorder="0" applyProtection="0">
      <alignment horizontal="right" vertical="center" indent="1"/>
    </xf>
    <xf numFmtId="0" fontId="13" fillId="3" borderId="2" applyAlignment="0">
      <alignment horizontal="left" vertical="center" wrapText="1" indent="1"/>
    </xf>
    <xf numFmtId="0" fontId="20" fillId="0" borderId="0">
      <alignment horizontal="left" vertical="center"/>
    </xf>
    <xf numFmtId="14" fontId="8" fillId="0" borderId="0" applyFill="0" applyBorder="0" applyAlignment="0">
      <alignment horizontal="right" vertical="center"/>
    </xf>
    <xf numFmtId="179" fontId="3" fillId="0" borderId="0" applyFont="0" applyFill="0" applyBorder="0" applyAlignment="0">
      <alignment wrapText="1"/>
    </xf>
    <xf numFmtId="14" fontId="3" fillId="0" borderId="0" applyFont="0" applyFill="0" applyBorder="0">
      <alignment horizontal="center" vertical="center" wrapText="1"/>
    </xf>
    <xf numFmtId="49" fontId="3" fillId="0" borderId="0" applyFont="0" applyFill="0" applyBorder="0">
      <alignment horizontal="center" vertical="center" wrapText="1"/>
    </xf>
    <xf numFmtId="0" fontId="13" fillId="2" borderId="0">
      <alignment horizontal="left" vertical="center" wrapText="1"/>
    </xf>
    <xf numFmtId="0" fontId="4" fillId="4" borderId="0" applyBorder="0">
      <alignment horizontal="center" vertical="center"/>
    </xf>
    <xf numFmtId="0" fontId="4" fillId="0" borderId="0">
      <alignment vertical="center" wrapText="1"/>
    </xf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5" borderId="0" applyNumberFormat="0" applyBorder="0" applyAlignment="0" applyProtection="0"/>
    <xf numFmtId="0" fontId="5" fillId="6" borderId="0" applyNumberFormat="0" applyBorder="0" applyAlignment="0" applyProtection="0"/>
    <xf numFmtId="0" fontId="15" fillId="7" borderId="0" applyNumberFormat="0" applyBorder="0" applyAlignment="0" applyProtection="0"/>
    <xf numFmtId="0" fontId="17" fillId="8" borderId="4" applyNumberFormat="0" applyAlignment="0" applyProtection="0"/>
    <xf numFmtId="0" fontId="6" fillId="8" borderId="5" applyNumberFormat="0" applyAlignment="0" applyProtection="0"/>
    <xf numFmtId="0" fontId="14" fillId="0" borderId="6" applyNumberFormat="0" applyFill="0" applyAlignment="0" applyProtection="0"/>
    <xf numFmtId="0" fontId="7" fillId="9" borderId="7" applyNumberFormat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2" fillId="0" borderId="0" xfId="6">
      <alignment horizontal="right" vertical="center" indent="1"/>
    </xf>
    <xf numFmtId="0" fontId="0" fillId="0" borderId="0" xfId="0" applyFill="1">
      <alignment horizontal="left" vertical="center" wrapText="1" indent="1"/>
    </xf>
    <xf numFmtId="0" fontId="13" fillId="2" borderId="0" xfId="16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1" fillId="2" borderId="2" xfId="1">
      <alignment horizontal="left" vertical="center" indent="1"/>
    </xf>
    <xf numFmtId="178" fontId="8" fillId="2" borderId="2" xfId="8" applyBorder="1">
      <alignment horizontal="right" vertical="center"/>
    </xf>
    <xf numFmtId="0" fontId="18" fillId="0" borderId="0" xfId="5">
      <alignment vertical="center" wrapText="1"/>
    </xf>
    <xf numFmtId="14" fontId="8" fillId="2" borderId="2" xfId="12" applyFill="1" applyBorder="1" applyAlignment="1">
      <alignment horizontal="left" vertical="center" indent="1"/>
    </xf>
    <xf numFmtId="0" fontId="4" fillId="0" borderId="0" xfId="18">
      <alignment vertical="center" wrapText="1"/>
    </xf>
    <xf numFmtId="177" fontId="0" fillId="0" borderId="0" xfId="7" applyFont="1">
      <alignment horizontal="center" vertical="center"/>
    </xf>
    <xf numFmtId="49" fontId="0" fillId="0" borderId="0" xfId="15" applyFont="1">
      <alignment horizontal="center" vertical="center" wrapText="1"/>
    </xf>
    <xf numFmtId="14" fontId="0" fillId="0" borderId="0" xfId="14" applyFont="1">
      <alignment horizontal="center" vertical="center" wrapText="1"/>
    </xf>
    <xf numFmtId="178" fontId="0" fillId="0" borderId="0" xfId="9" applyFont="1">
      <alignment horizontal="right" vertical="center" indent="1"/>
    </xf>
    <xf numFmtId="0" fontId="21" fillId="0" borderId="0" xfId="0" applyFont="1" applyFill="1" applyBorder="1">
      <alignment horizontal="left" vertical="center" wrapText="1" indent="1"/>
    </xf>
    <xf numFmtId="178" fontId="0" fillId="0" borderId="0" xfId="0" applyNumberFormat="1" applyFont="1" applyFill="1" applyBorder="1" applyAlignment="1">
      <alignment horizontal="right" vertical="center" indent="1"/>
    </xf>
    <xf numFmtId="0" fontId="4" fillId="0" borderId="0" xfId="17" applyFill="1" applyAlignment="1">
      <alignment horizontal="center" vertical="center" wrapText="1"/>
    </xf>
    <xf numFmtId="0" fontId="20" fillId="0" borderId="0" xfId="11" applyFont="1">
      <alignment horizontal="left" vertical="center"/>
    </xf>
    <xf numFmtId="0" fontId="4" fillId="0" borderId="0" xfId="18">
      <alignment vertical="center" wrapText="1"/>
    </xf>
    <xf numFmtId="0" fontId="22" fillId="0" borderId="0" xfId="5" applyFont="1">
      <alignment vertical="center" wrapText="1"/>
    </xf>
    <xf numFmtId="0" fontId="11" fillId="2" borderId="2" xfId="1">
      <alignment horizontal="left" vertical="center" indent="1"/>
    </xf>
    <xf numFmtId="0" fontId="11" fillId="2" borderId="2" xfId="2">
      <alignment horizontal="right" vertical="center"/>
    </xf>
    <xf numFmtId="0" fontId="12" fillId="3" borderId="2" xfId="3">
      <alignment horizontal="left" vertical="center" indent="1"/>
    </xf>
    <xf numFmtId="0" fontId="13" fillId="3" borderId="2" xfId="10">
      <alignment horizontal="left" vertical="center" wrapText="1" indent="1"/>
    </xf>
    <xf numFmtId="179" fontId="13" fillId="3" borderId="2" xfId="13" applyFont="1" applyFill="1" applyBorder="1" applyAlignment="1">
      <alignment horizontal="left" vertical="center" wrapText="1" indent="1"/>
    </xf>
    <xf numFmtId="0" fontId="13" fillId="3" borderId="3" xfId="10" applyBorder="1">
      <alignment horizontal="left" vertical="center" wrapText="1" indent="1"/>
    </xf>
  </cellXfs>
  <cellStyles count="54">
    <cellStyle name="20% - アクセント 1" xfId="31" builtinId="30" customBuiltin="1"/>
    <cellStyle name="20% - アクセント 2" xfId="35" builtinId="34" customBuiltin="1"/>
    <cellStyle name="20% - アクセント 3" xfId="39" builtinId="38" customBuiltin="1"/>
    <cellStyle name="20% - アクセント 4" xfId="43" builtinId="42" customBuiltin="1"/>
    <cellStyle name="20% - アクセント 5" xfId="47" builtinId="46" customBuiltin="1"/>
    <cellStyle name="20% - アクセント 6" xfId="51" builtinId="50" customBuiltin="1"/>
    <cellStyle name="40% - アクセント 1" xfId="32" builtinId="31" customBuiltin="1"/>
    <cellStyle name="40% - アクセント 2" xfId="36" builtinId="35" customBuiltin="1"/>
    <cellStyle name="40% - アクセント 3" xfId="40" builtinId="39" customBuiltin="1"/>
    <cellStyle name="40% - アクセント 4" xfId="44" builtinId="43" customBuiltin="1"/>
    <cellStyle name="40% - アクセント 5" xfId="48" builtinId="47" customBuiltin="1"/>
    <cellStyle name="40% - アクセント 6" xfId="52" builtinId="51" customBuiltin="1"/>
    <cellStyle name="60% - アクセント 1" xfId="33" builtinId="32" customBuiltin="1"/>
    <cellStyle name="60% - アクセント 2" xfId="37" builtinId="36" customBuiltin="1"/>
    <cellStyle name="60% - アクセント 3" xfId="41" builtinId="40" customBuiltin="1"/>
    <cellStyle name="60% - アクセント 4" xfId="45" builtinId="44" customBuiltin="1"/>
    <cellStyle name="60% - アクセント 5" xfId="49" builtinId="48" customBuiltin="1"/>
    <cellStyle name="60% - アクセント 6" xfId="53" builtinId="52" customBuiltin="1"/>
    <cellStyle name="アクセント 1" xfId="30" builtinId="29" customBuiltin="1"/>
    <cellStyle name="アクセント 2" xfId="34" builtinId="33" customBuiltin="1"/>
    <cellStyle name="アクセント 3" xfId="38" builtinId="37" customBuiltin="1"/>
    <cellStyle name="アクセント 4" xfId="42" builtinId="41" customBuiltin="1"/>
    <cellStyle name="アクセント 5" xfId="46" builtinId="45" customBuiltin="1"/>
    <cellStyle name="アクセント 6" xfId="50" builtinId="49" customBuiltin="1"/>
    <cellStyle name="シリアル番号" xfId="15" xr:uid="{00000000-0005-0000-0000-00000F000000}"/>
    <cellStyle name="タイトル" xfId="5" builtinId="15" customBuiltin="1"/>
    <cellStyle name="タイトル 2" xfId="11" xr:uid="{00000000-0005-0000-0000-000011000000}"/>
    <cellStyle name="チェック セル" xfId="27" builtinId="23" customBuiltin="1"/>
    <cellStyle name="どちらでもない" xfId="23" builtinId="28" customBuiltin="1"/>
    <cellStyle name="パーセント" xfId="20" builtinId="5" customBuiltin="1"/>
    <cellStyle name="メモ" xfId="16" builtinId="10" customBuiltin="1"/>
    <cellStyle name="リンク セル" xfId="26" builtinId="24" customBuiltin="1"/>
    <cellStyle name="悪い" xfId="22" builtinId="27" customBuiltin="1"/>
    <cellStyle name="計算" xfId="25" builtinId="22" customBuiltin="1"/>
    <cellStyle name="警告文" xfId="28" builtinId="11" customBuiltin="1"/>
    <cellStyle name="桁区切り" xfId="19" builtinId="6" customBuiltin="1"/>
    <cellStyle name="桁区切り [0.00]" xfId="7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6" builtinId="19" customBuiltin="1"/>
    <cellStyle name="項目テーブルの見出し" xfId="17" xr:uid="{00000000-0005-0000-0000-00000B000000}"/>
    <cellStyle name="集計" xfId="4" builtinId="25" customBuiltin="1"/>
    <cellStyle name="出力" xfId="24" builtinId="21" customBuiltin="1"/>
    <cellStyle name="説明文" xfId="29" builtinId="53" customBuiltin="1"/>
    <cellStyle name="通貨" xfId="9" builtinId="7" customBuiltin="1"/>
    <cellStyle name="通貨 [0.00]" xfId="8" builtinId="4" customBuiltin="1"/>
    <cellStyle name="電話番号" xfId="13" xr:uid="{00000000-0005-0000-0000-00000E000000}"/>
    <cellStyle name="日付" xfId="14" xr:uid="{00000000-0005-0000-0000-000003000000}"/>
    <cellStyle name="入力" xfId="10" builtinId="20" customBuiltin="1"/>
    <cellStyle name="非表示のテキスト" xfId="18" xr:uid="{00000000-0005-0000-0000-000008000000}"/>
    <cellStyle name="標準" xfId="0" builtinId="0" customBuiltin="1"/>
    <cellStyle name="目録の日付" xfId="12" xr:uid="{00000000-0005-0000-0000-00000A000000}"/>
    <cellStyle name="良い" xfId="21" builtinId="26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  <name val="Meiryo UI"/>
        <family val="3"/>
        <charset val="128"/>
      </font>
      <fill>
        <patternFill patternType="none">
          <bgColor auto="1"/>
        </patternFill>
      </fill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  <name val="Meiryo UI"/>
        <family val="3"/>
        <charset val="128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ホーム在庫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家財目録スライサー" pivot="0" table="0" count="2" xr9:uid="{00000000-0011-0000-FFFF-FFFF01000000}">
      <tableStyleElement type="wholeTable" dxfId="14"/>
      <tableStyleElement type="headerRow" dxfId="13"/>
    </tableStyle>
    <tableStyle name="家財目録スライサー " pivot="0" table="0" count="10" xr9:uid="{77787B8E-CD68-4140-A869-65B948E32C24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  <name val="Meiryo UI"/>
            <family val="3"/>
            <charset val="128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  <name val="Meiryo UI"/>
            <family val="3"/>
            <charset val="128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  <name val="Meiryo UI"/>
            <family val="3"/>
            <charset val="128"/>
          </font>
          <fill>
            <patternFill patternType="solid">
              <fgColor auto="1"/>
              <bgColor theme="5"/>
            </patternFill>
          </fill>
          <border>
            <left/>
            <right/>
            <top/>
            <bottom/>
            <vertical/>
            <horizontal/>
          </border>
        </dxf>
        <dxf>
          <font>
            <color theme="1"/>
            <name val="Meiryo UI"/>
            <family val="3"/>
            <charset val="128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  <name val="Meiryo UI"/>
            <family val="3"/>
            <charset val="128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  <name val="Meiryo UI"/>
            <family val="3"/>
            <charset val="128"/>
          </font>
          <fill>
            <patternFill patternType="solid">
              <fgColor auto="1"/>
              <bgColor theme="5" tint="0.39994506668294322"/>
            </patternFill>
          </fill>
          <border>
            <left/>
            <right/>
            <top/>
            <bottom/>
            <vertical/>
            <horizontal/>
          </border>
        </dxf>
        <dxf>
          <font>
            <color rgb="FF828282"/>
            <name val="Meiryo UI"/>
            <family val="3"/>
            <charset val="128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  <name val="Meiryo UI"/>
            <family val="3"/>
            <charset val="128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家財目録スライサー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封筒のアイコン グループ" descr="封筒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42863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フリーフォーム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フリーフォーム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人のアイコン" descr="人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電話アイコン グループ" descr="電話番号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43524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フリーフォーム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フリーフォーム(F)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フリーフォーム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家のアイコン" descr="家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447675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部屋/領域" descr="部屋/エリア別に項目を絞り込むための部屋/エリア スライサー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部屋/領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ja" sz="1100"/>
                <a:t>この図形はテーブルのスライサーを表します。テーブルのスライサーは、Excel でサポートされています。
Excel の以前のバージョンで図形を変更した場合や、ブックを Excel 2007 以前のバージョンで保存した場合、スライサーは使用できません。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部屋__エリア" xr10:uid="{00000000-0013-0000-FFFF-FFFF01000000}" sourceName="部屋/領域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部屋/領域" xr10:uid="{00000000-0014-0000-FFFF-FFFF01000000}" cache="スライサー_部屋__エリア" caption="在庫表をフィルター処理するには、下のスペースを選択します。Ctrl キーを押しながら、複数のスペースを選択します。" columnCount="6" style="家財目録スライサー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目録" displayName="目録" ref="B10:L16" totalsRowCount="1">
  <autoFilter ref="B10:L15" xr:uid="{00000000-0009-0000-0100-000001000000}"/>
  <tableColumns count="11">
    <tableColumn id="21" xr3:uid="{00000000-0010-0000-0000-000015000000}" name="品目_x000a_番号" totalsRowLabel="合計" totalsRowDxfId="10" dataCellStyle="桁区切り [0.00]">
      <calculatedColumnFormula>ROW($A1)</calculatedColumnFormula>
    </tableColumn>
    <tableColumn id="3" xr3:uid="{00000000-0010-0000-0000-000003000000}" name="部屋/領域" totalsRowFunction="custom" totalsRowDxfId="9">
      <totalsRowFormula>"在庫品目: "&amp;SUBTOTAL(103,目録[部屋/領域])</totalsRowFormula>
    </tableColumn>
    <tableColumn id="4" xr3:uid="{00000000-0010-0000-0000-000004000000}" name="品目/説明" totalsRowDxfId="8"/>
    <tableColumn id="5" xr3:uid="{00000000-0010-0000-0000-000005000000}" name="製造元/モデル" totalsRowDxfId="7"/>
    <tableColumn id="6" xr3:uid="{00000000-0010-0000-0000-000006000000}" name="シリアル番号/_x000a_ID 番号" totalsRowDxfId="6" dataCellStyle="シリアル番号"/>
    <tableColumn id="7" xr3:uid="{00000000-0010-0000-0000-000007000000}" name="日付購入済み" totalsRowDxfId="5" dataCellStyle="日付"/>
    <tableColumn id="8" xr3:uid="{00000000-0010-0000-0000-000008000000}" name="購入場所" totalsRowDxfId="4"/>
    <tableColumn id="9" xr3:uid="{00000000-0010-0000-0000-000009000000}" name="購入価格" totalsRowFunction="sum" totalsRowDxfId="3" dataCellStyle="通貨"/>
    <tableColumn id="10" xr3:uid="{00000000-0010-0000-0000-00000A000000}" name="現在の見積価格" totalsRowFunction="sum" totalsRowDxfId="2" dataCellStyle="通貨"/>
    <tableColumn id="13" xr3:uid="{00000000-0010-0000-0000-00000D000000}" name="メモ" totalsRowDxfId="1"/>
    <tableColumn id="14" xr3:uid="{00000000-0010-0000-0000-00000E000000}" name="写真" totalsRowDxfId="0"/>
  </tableColumns>
  <tableStyleInfo name="ホーム在庫" showFirstColumn="1" showLastColumn="0" showRowStripes="1" showColumnStripes="0"/>
  <extLst>
    <ext xmlns:x14="http://schemas.microsoft.com/office/spreadsheetml/2009/9/main" uri="{504A1905-F514-4f6f-8877-14C23A59335A}">
      <x14:table altTextSummary="項目番号 (計算フィールド)、部屋/エリア、項目の情報、購入情報、現在の見積金額、注記、写真 (はい/いいえフィールド) など、家財目録のリスト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部屋の検索" displayName="部屋の検索" ref="B3:B15" totalsRowShown="0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部屋/領域"/>
  </tableColumns>
  <tableStyleInfo name="ホーム在庫" showFirstColumn="0" showLastColumn="0" showRowStripes="1" showColumnStripes="0"/>
  <extLst>
    <ext xmlns:x14="http://schemas.microsoft.com/office/spreadsheetml/2009/9/main" uri="{504A1905-F514-4f6f-8877-14C23A59335A}">
      <x14:table altTextSummary="自宅の部屋またはエリアを含むテーブル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7734375" style="6" customWidth="1"/>
    <col min="2" max="2" width="9.33203125" style="2" customWidth="1"/>
    <col min="3" max="3" width="13.6640625" style="2" customWidth="1"/>
    <col min="4" max="4" width="23.21875" style="2" customWidth="1"/>
    <col min="5" max="5" width="19.21875" style="2" customWidth="1"/>
    <col min="6" max="6" width="16.33203125" style="2" customWidth="1"/>
    <col min="7" max="7" width="15.77734375" style="2" customWidth="1"/>
    <col min="8" max="8" width="21.44140625" style="2" bestFit="1" customWidth="1"/>
    <col min="9" max="9" width="17.6640625" style="2" bestFit="1" customWidth="1"/>
    <col min="10" max="10" width="18.6640625" style="2" customWidth="1"/>
    <col min="11" max="11" width="19.33203125" style="2" customWidth="1"/>
    <col min="12" max="12" width="7.77734375" style="1" customWidth="1"/>
    <col min="13" max="13" width="2.77734375" customWidth="1"/>
  </cols>
  <sheetData>
    <row r="1" spans="1:12" ht="65.099999999999994" customHeight="1" x14ac:dyDescent="0.25">
      <c r="A1" s="4"/>
      <c r="B1" s="24" t="s">
        <v>71</v>
      </c>
      <c r="C1" s="24"/>
      <c r="D1" s="22" t="s">
        <v>72</v>
      </c>
      <c r="E1" s="4"/>
      <c r="F1" s="4"/>
      <c r="G1" s="4"/>
      <c r="H1" s="4"/>
      <c r="I1" s="4"/>
      <c r="J1" s="4"/>
      <c r="K1" s="4"/>
      <c r="L1" s="14" t="s">
        <v>53</v>
      </c>
    </row>
    <row r="2" spans="1:12" ht="30" customHeight="1" thickBot="1" x14ac:dyDescent="0.3">
      <c r="A2" s="4"/>
      <c r="B2" s="25" t="s">
        <v>0</v>
      </c>
      <c r="C2" s="25"/>
      <c r="D2" s="25"/>
      <c r="E2" s="11">
        <f>SUM(目録[[#Totals],[現在の見積価格]])</f>
        <v>4040</v>
      </c>
      <c r="F2" s="10"/>
      <c r="G2" s="26" t="s">
        <v>35</v>
      </c>
      <c r="H2" s="26"/>
      <c r="I2" s="13">
        <f ca="1">TODAY()-35</f>
        <v>43599</v>
      </c>
      <c r="J2" s="10"/>
      <c r="K2" s="10"/>
      <c r="L2" s="10"/>
    </row>
    <row r="3" spans="1:12" ht="18" customHeight="1" thickTop="1" thickBot="1" x14ac:dyDescent="0.3">
      <c r="A3" s="4"/>
      <c r="B3" s="23" t="s">
        <v>1</v>
      </c>
      <c r="C3" s="27" t="s">
        <v>6</v>
      </c>
      <c r="D3" s="28" t="s">
        <v>14</v>
      </c>
      <c r="E3" s="28"/>
      <c r="F3" s="28"/>
      <c r="G3" s="4"/>
      <c r="H3" s="5" t="s">
        <v>36</v>
      </c>
      <c r="I3" s="28" t="s">
        <v>46</v>
      </c>
      <c r="J3" s="28"/>
      <c r="K3" s="28"/>
      <c r="L3" s="4"/>
    </row>
    <row r="4" spans="1:12" ht="18" customHeight="1" thickTop="1" thickBot="1" x14ac:dyDescent="0.3">
      <c r="A4" s="4"/>
      <c r="B4" s="23"/>
      <c r="C4" s="27"/>
      <c r="D4" s="28"/>
      <c r="E4" s="28"/>
      <c r="F4" s="28"/>
      <c r="G4" s="4"/>
      <c r="H4" s="5" t="s">
        <v>37</v>
      </c>
      <c r="I4" s="29" t="s">
        <v>47</v>
      </c>
      <c r="J4" s="29"/>
      <c r="K4" s="29"/>
      <c r="L4" s="4"/>
    </row>
    <row r="5" spans="1:12" ht="18" customHeight="1" thickTop="1" thickBot="1" x14ac:dyDescent="0.3">
      <c r="A5" s="4"/>
      <c r="B5" s="23" t="s">
        <v>2</v>
      </c>
      <c r="C5" s="27" t="s">
        <v>7</v>
      </c>
      <c r="D5" s="28" t="s">
        <v>15</v>
      </c>
      <c r="E5" s="28"/>
      <c r="F5" s="28"/>
      <c r="G5" s="4"/>
      <c r="H5" s="5" t="s">
        <v>38</v>
      </c>
      <c r="I5" s="28" t="s">
        <v>48</v>
      </c>
      <c r="J5" s="28"/>
      <c r="K5" s="28"/>
      <c r="L5" s="3"/>
    </row>
    <row r="6" spans="1:12" ht="18" customHeight="1" thickTop="1" thickBot="1" x14ac:dyDescent="0.3">
      <c r="A6" s="4"/>
      <c r="B6" s="23"/>
      <c r="C6" s="27"/>
      <c r="D6" s="28"/>
      <c r="E6" s="28"/>
      <c r="F6" s="28"/>
      <c r="G6" s="4"/>
      <c r="H6" s="5" t="s">
        <v>39</v>
      </c>
      <c r="I6" s="28" t="s">
        <v>49</v>
      </c>
      <c r="J6" s="28"/>
      <c r="K6" s="28"/>
      <c r="L6" s="19"/>
    </row>
    <row r="7" spans="1:12" ht="18" customHeight="1" thickTop="1" thickBot="1" x14ac:dyDescent="0.3">
      <c r="A7" s="4"/>
      <c r="B7" s="23" t="s">
        <v>3</v>
      </c>
      <c r="C7" s="27" t="s">
        <v>8</v>
      </c>
      <c r="D7" s="29" t="s">
        <v>16</v>
      </c>
      <c r="E7" s="29"/>
      <c r="F7" s="29"/>
      <c r="G7" s="4"/>
      <c r="H7" s="5" t="s">
        <v>40</v>
      </c>
      <c r="I7" s="29" t="s">
        <v>50</v>
      </c>
      <c r="J7" s="29"/>
      <c r="K7" s="29"/>
      <c r="L7" s="3"/>
    </row>
    <row r="8" spans="1:12" ht="18" customHeight="1" thickTop="1" thickBot="1" x14ac:dyDescent="0.3">
      <c r="A8" s="4"/>
      <c r="B8" s="23"/>
      <c r="C8" s="27"/>
      <c r="D8" s="29"/>
      <c r="E8" s="29"/>
      <c r="F8" s="29"/>
      <c r="G8" s="4"/>
      <c r="H8" s="5" t="s">
        <v>41</v>
      </c>
      <c r="I8" s="30" t="s">
        <v>51</v>
      </c>
      <c r="J8" s="30"/>
      <c r="K8" s="30"/>
      <c r="L8" s="3"/>
    </row>
    <row r="9" spans="1:12" ht="69" customHeight="1" thickTop="1" x14ac:dyDescent="0.25">
      <c r="A9" s="4"/>
      <c r="B9" s="1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6" customHeight="1" x14ac:dyDescent="0.25">
      <c r="B10" s="21" t="s">
        <v>70</v>
      </c>
      <c r="C10" t="s">
        <v>9</v>
      </c>
      <c r="D10" t="s">
        <v>17</v>
      </c>
      <c r="E10" t="s">
        <v>23</v>
      </c>
      <c r="F10" t="s">
        <v>29</v>
      </c>
      <c r="G10" t="s">
        <v>67</v>
      </c>
      <c r="H10" t="s">
        <v>42</v>
      </c>
      <c r="I10" t="s">
        <v>68</v>
      </c>
      <c r="J10" t="s">
        <v>69</v>
      </c>
      <c r="K10" t="s">
        <v>52</v>
      </c>
      <c r="L10" t="s">
        <v>54</v>
      </c>
    </row>
    <row r="11" spans="1:12" ht="30" customHeight="1" x14ac:dyDescent="0.25">
      <c r="B11" s="15">
        <f>ROW($A1)</f>
        <v>1</v>
      </c>
      <c r="C11" t="s">
        <v>10</v>
      </c>
      <c r="D11" t="s">
        <v>18</v>
      </c>
      <c r="E11" t="s">
        <v>24</v>
      </c>
      <c r="F11" s="16" t="s">
        <v>30</v>
      </c>
      <c r="G11" s="17">
        <f ca="1">TODAY()-120</f>
        <v>43514</v>
      </c>
      <c r="H11" t="s">
        <v>43</v>
      </c>
      <c r="I11" s="18">
        <v>2000</v>
      </c>
      <c r="J11" s="18">
        <v>2000</v>
      </c>
      <c r="K11"/>
      <c r="L11" t="s">
        <v>55</v>
      </c>
    </row>
    <row r="12" spans="1:12" ht="30" customHeight="1" x14ac:dyDescent="0.25">
      <c r="B12" s="15">
        <f t="shared" ref="B12:B15" si="0">ROW($A2)</f>
        <v>2</v>
      </c>
      <c r="C12" t="s">
        <v>11</v>
      </c>
      <c r="D12" t="s">
        <v>19</v>
      </c>
      <c r="E12" t="s">
        <v>25</v>
      </c>
      <c r="F12" s="16" t="s">
        <v>31</v>
      </c>
      <c r="G12" s="17">
        <f ca="1">TODAY()-90</f>
        <v>43544</v>
      </c>
      <c r="H12" t="s">
        <v>44</v>
      </c>
      <c r="I12" s="18">
        <v>1500</v>
      </c>
      <c r="J12" s="18">
        <v>1000</v>
      </c>
      <c r="K12"/>
      <c r="L12" t="s">
        <v>56</v>
      </c>
    </row>
    <row r="13" spans="1:12" ht="30" customHeight="1" x14ac:dyDescent="0.25">
      <c r="A13"/>
      <c r="B13" s="15">
        <f t="shared" si="0"/>
        <v>3</v>
      </c>
      <c r="C13" t="s">
        <v>10</v>
      </c>
      <c r="D13" t="s">
        <v>20</v>
      </c>
      <c r="E13" t="s">
        <v>26</v>
      </c>
      <c r="F13" s="16" t="s">
        <v>32</v>
      </c>
      <c r="G13" s="17">
        <f ca="1">TODAY()-60</f>
        <v>43574</v>
      </c>
      <c r="H13" t="s">
        <v>45</v>
      </c>
      <c r="I13" s="18">
        <v>560</v>
      </c>
      <c r="J13" s="18">
        <v>550</v>
      </c>
      <c r="K13"/>
      <c r="L13" t="s">
        <v>56</v>
      </c>
    </row>
    <row r="14" spans="1:12" ht="30" customHeight="1" x14ac:dyDescent="0.25">
      <c r="B14" s="15">
        <f t="shared" si="0"/>
        <v>4</v>
      </c>
      <c r="C14" t="s">
        <v>12</v>
      </c>
      <c r="D14" t="s">
        <v>21</v>
      </c>
      <c r="E14" t="s">
        <v>27</v>
      </c>
      <c r="F14" s="16" t="s">
        <v>33</v>
      </c>
      <c r="G14" s="17">
        <f ca="1">TODAY()-30</f>
        <v>43604</v>
      </c>
      <c r="H14" t="s">
        <v>43</v>
      </c>
      <c r="I14" s="18">
        <v>240</v>
      </c>
      <c r="J14" s="18">
        <v>200</v>
      </c>
      <c r="K14"/>
      <c r="L14" t="s">
        <v>55</v>
      </c>
    </row>
    <row r="15" spans="1:12" ht="30" customHeight="1" x14ac:dyDescent="0.25">
      <c r="B15" s="15">
        <f t="shared" si="0"/>
        <v>5</v>
      </c>
      <c r="C15" t="s">
        <v>13</v>
      </c>
      <c r="D15" t="s">
        <v>22</v>
      </c>
      <c r="E15" t="s">
        <v>28</v>
      </c>
      <c r="F15" s="16" t="s">
        <v>34</v>
      </c>
      <c r="G15" s="17">
        <f ca="1">TODAY()</f>
        <v>43634</v>
      </c>
      <c r="H15" t="s">
        <v>44</v>
      </c>
      <c r="I15" s="18">
        <v>300</v>
      </c>
      <c r="J15" s="18">
        <v>290</v>
      </c>
      <c r="K15"/>
      <c r="L15" t="s">
        <v>56</v>
      </c>
    </row>
    <row r="16" spans="1:12" ht="30" customHeight="1" x14ac:dyDescent="0.25">
      <c r="B16" s="3" t="s">
        <v>5</v>
      </c>
      <c r="C16" s="3" t="str">
        <f>"在庫品目: "&amp;SUBTOTAL(103,目録[部屋/領域])</f>
        <v>在庫品目: 5</v>
      </c>
      <c r="D16" s="3"/>
      <c r="E16" s="3"/>
      <c r="F16" s="3"/>
      <c r="G16" s="3"/>
      <c r="H16" s="3"/>
      <c r="I16" s="20">
        <f>SUBTOTAL(109,目録[購入価格])</f>
        <v>4600</v>
      </c>
      <c r="J16" s="20">
        <f>SUBTOTAL(109,目録[現在の見積価格])</f>
        <v>4040</v>
      </c>
      <c r="K16" s="3"/>
      <c r="L16" s="8"/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このワークシートのタイトルは、B1 から D1 のセル範囲に入ります" sqref="B1:C1" xr:uid="{00000000-0002-0000-0000-000000000000}"/>
    <dataValidation allowBlank="1" showInputMessage="1" showErrorMessage="1" prompt="右のセルでは、すべての項目の合計見積価格が自動的に計算されます。セル I2 に目録の日付を入力します" sqref="B2:D2" xr:uid="{00000000-0002-0000-0000-000001000000}"/>
    <dataValidation allowBlank="1" showInputMessage="1" showErrorMessage="1" prompt="このセルでは、すべての項目の合計見積価格が自動的に計算されます。セル I2 に目録の日付を入力します" sqref="E2" xr:uid="{00000000-0002-0000-0000-000002000000}"/>
    <dataValidation allowBlank="1" showInputMessage="1" showErrorMessage="1" prompt="右のセルに目録の日付を入力します" sqref="G2:H2" xr:uid="{00000000-0002-0000-0000-000003000000}"/>
    <dataValidation allowBlank="1" showInputMessage="1" showErrorMessage="1" prompt="このセルに目録の日付を入力します" sqref="I2" xr:uid="{00000000-0002-0000-0000-000004000000}"/>
    <dataValidation allowBlank="1" showInputMessage="1" showErrorMessage="1" prompt="右のセルに所有者の名前を入力します" sqref="C3:C4" xr:uid="{00000000-0002-0000-0000-000005000000}"/>
    <dataValidation allowBlank="1" showInputMessage="1" showErrorMessage="1" prompt="右のセルに所有者の住所を入力します" sqref="C5:C6" xr:uid="{00000000-0002-0000-0000-000006000000}"/>
    <dataValidation allowBlank="1" showInputMessage="1" showErrorMessage="1" prompt="右のセルに所有者の電話番号を入力します" sqref="C7:C8" xr:uid="{00000000-0002-0000-0000-000007000000}"/>
    <dataValidation allowBlank="1" showInputMessage="1" showErrorMessage="1" prompt="右のセルに保険会社名を入力します" sqref="H3" xr:uid="{00000000-0002-0000-0000-000008000000}"/>
    <dataValidation allowBlank="1" showInputMessage="1" showErrorMessage="1" prompt="右のセルに保険会社の電話番号を入力します" sqref="H4" xr:uid="{00000000-0002-0000-0000-000009000000}"/>
    <dataValidation allowBlank="1" showInputMessage="1" showErrorMessage="1" prompt="右のセルに保険会社の保険証券番号を入力します" sqref="H5" xr:uid="{00000000-0002-0000-0000-00000A000000}"/>
    <dataValidation allowBlank="1" showInputMessage="1" showErrorMessage="1" prompt="右のセルに保険代理店名を入力します" sqref="H6" xr:uid="{00000000-0002-0000-0000-00000B000000}"/>
    <dataValidation allowBlank="1" showInputMessage="1" showErrorMessage="1" prompt="右のセルに保険代理店の電話番号を入力します" sqref="H7" xr:uid="{00000000-0002-0000-0000-00000C000000}"/>
    <dataValidation allowBlank="1" showInputMessage="1" showErrorMessage="1" prompt="右のセルに保険代理店の住所を入力します" sqref="H8" xr:uid="{00000000-0002-0000-0000-00000D000000}"/>
    <dataValidation allowBlank="1" showInputMessage="1" showErrorMessage="1" prompt="このセルに保険代理店の住所を入力し、セル B10 以降にテーブルの目録の詳細を入力します。セル B9 のスライサーを使用して、部屋/エリア別に項目をフィルターします" sqref="I8:K8" xr:uid="{00000000-0002-0000-0000-00000E000000}"/>
    <dataValidation allowBlank="1" showInputMessage="1" showErrorMessage="1" prompt="このブックで家財目録を作成します。所有者、保険、目録の詳細をこのワークシートに入力します。全目録項目の見積合計値は自動計算されます" sqref="A1" xr:uid="{00000000-0002-0000-0000-00000F000000}"/>
    <dataValidation allowBlank="1" showInputMessage="1" showErrorMessage="1" prompt="この見出しの下にあるこの列に項目数を入力します。見出しのフィルターを使用して、特定のエントリを検索します" sqref="B10" xr:uid="{00000000-0002-0000-0000-000010000000}"/>
    <dataValidation allowBlank="1" showInputMessage="1" showErrorMessage="1" prompt="この見出しの下にあるこの列に項目の説明を入力します" sqref="D10" xr:uid="{00000000-0002-0000-0000-000011000000}"/>
    <dataValidation allowBlank="1" showInputMessage="1" showErrorMessage="1" prompt="この見出しの下にあるこの列で部屋/エリアを選択します。[部屋の検索] ワークシートで部屋/エリアを入力します。Alt + 下矢印キーを押してオプションを選択し、下矢印 + Enter キーで選択します" sqref="C10" xr:uid="{00000000-0002-0000-0000-000012000000}"/>
    <dataValidation allowBlank="1" showInputMessage="1" showErrorMessage="1" prompt="この見出しの下にあるこの列に製造元/モデルを入力します" sqref="E10" xr:uid="{00000000-0002-0000-0000-000013000000}"/>
    <dataValidation allowBlank="1" showInputMessage="1" showErrorMessage="1" prompt="この見出しの下にあるこの列にシリアル番号/ID 番号を入力します" sqref="F10" xr:uid="{00000000-0002-0000-0000-000014000000}"/>
    <dataValidation allowBlank="1" showInputMessage="1" showErrorMessage="1" prompt="この見出しの下にあるこの列に購入日を入力します" sqref="G10" xr:uid="{00000000-0002-0000-0000-000015000000}"/>
    <dataValidation allowBlank="1" showInputMessage="1" showErrorMessage="1" prompt="この見出しの下にあるこの列に購入場所を入力します" sqref="H10" xr:uid="{00000000-0002-0000-0000-000016000000}"/>
    <dataValidation allowBlank="1" showInputMessage="1" showErrorMessage="1" prompt="この見出しの下にあるこの列に購入価格を入力します" sqref="I10" xr:uid="{00000000-0002-0000-0000-000017000000}"/>
    <dataValidation allowBlank="1" showInputMessage="1" showErrorMessage="1" prompt="この見出しの下のこの列に現在の見積価格を入力します。見積価格に表示されるデータ バーは、各行で自動的に更新されます" sqref="J10" xr:uid="{00000000-0002-0000-0000-000018000000}"/>
    <dataValidation allowBlank="1" showInputMessage="1" showErrorMessage="1" prompt="この見出しの下にあるこの列にメモを入力します" sqref="K10" xr:uid="{00000000-0002-0000-0000-000019000000}"/>
    <dataValidation allowBlank="1" showInputMessage="1" showErrorMessage="1" prompt="この見出しの下にあるこの列では、項目の写真がある場合は [はい] を選択し、ない場合は [いいえ] を選択します。Alt キーを押しながら下方向キーを押し、オプションを表示します。下方向キーで移動し、Enter キーを押して選択します" sqref="L10" xr:uid="{00000000-0002-0000-0000-00001A000000}"/>
    <dataValidation allowBlank="1" showInputMessage="1" showErrorMessage="1" prompt="セル C3 から E8 に個人の詳細情報を入力し、セル H3 から K8 に保険の情報を入力します" sqref="B3:B4" xr:uid="{00000000-0002-0000-0000-00001B000000}"/>
    <dataValidation type="list" errorStyle="warning" allowBlank="1" showInputMessage="1" showErrorMessage="1" error="リストから [はい] か [いいえ] を選択し、項目の写真が存在するかどうかを示します。[キャンセル] を選択し、Alt キーを押しながら下方向キーを押し、オプションを表示します。下方向キーで移動し、Enter キーを押して選択します" sqref="L11:L15" xr:uid="{00000000-0002-0000-0000-00001C000000}">
      <formula1>"はい, いいえ"</formula1>
    </dataValidation>
    <dataValidation type="list" errorStyle="warning" allowBlank="1" showInputMessage="1" showErrorMessage="1" error="リストから部屋/エリアを選択します。[部屋の検索] ワークシートで部屋/エリアを入力します。[キャンセル] を選択し、Alt + 下矢印キーを押してオプションを選択し、下矢印 + Enter キーで選択します" sqref="C11:C15" xr:uid="{00000000-0002-0000-0000-00001D000000}">
      <formula1>部屋の一覧</formula1>
    </dataValidation>
    <dataValidation allowBlank="1" showInputMessage="1" showErrorMessage="1" errorTitle="無効なデータ" error="リストからエントリを選択してください。項目を追加または変更するには、[部屋の検索] ワークシートの [部屋/エリア] テーブルを使用します。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109375" customWidth="1"/>
    <col min="2" max="2" width="33.6640625" customWidth="1"/>
    <col min="3" max="3" width="2.77734375" customWidth="1"/>
  </cols>
  <sheetData>
    <row r="1" spans="2:2" ht="35.1" customHeight="1" x14ac:dyDescent="0.25">
      <c r="B1" s="12" t="s">
        <v>57</v>
      </c>
    </row>
    <row r="2" spans="2:2" ht="62.25" customHeight="1" x14ac:dyDescent="0.25">
      <c r="B2" s="7" t="s">
        <v>58</v>
      </c>
    </row>
    <row r="3" spans="2:2" ht="30" customHeight="1" x14ac:dyDescent="0.25">
      <c r="B3" t="s">
        <v>9</v>
      </c>
    </row>
    <row r="4" spans="2:2" ht="30" customHeight="1" x14ac:dyDescent="0.25">
      <c r="B4" s="9" t="s">
        <v>12</v>
      </c>
    </row>
    <row r="5" spans="2:2" ht="30" customHeight="1" x14ac:dyDescent="0.25">
      <c r="B5" s="9" t="s">
        <v>13</v>
      </c>
    </row>
    <row r="6" spans="2:2" ht="30" customHeight="1" x14ac:dyDescent="0.25">
      <c r="B6" s="9" t="s">
        <v>10</v>
      </c>
    </row>
    <row r="7" spans="2:2" ht="30" customHeight="1" x14ac:dyDescent="0.25">
      <c r="B7" s="9" t="s">
        <v>64</v>
      </c>
    </row>
    <row r="8" spans="2:2" ht="30" customHeight="1" x14ac:dyDescent="0.25">
      <c r="B8" s="9" t="s">
        <v>66</v>
      </c>
    </row>
    <row r="9" spans="2:2" ht="30" customHeight="1" x14ac:dyDescent="0.25">
      <c r="B9" s="9" t="s">
        <v>60</v>
      </c>
    </row>
    <row r="10" spans="2:2" ht="30" customHeight="1" x14ac:dyDescent="0.25">
      <c r="B10" s="9" t="s">
        <v>61</v>
      </c>
    </row>
    <row r="11" spans="2:2" ht="30" customHeight="1" x14ac:dyDescent="0.25">
      <c r="B11" s="9" t="s">
        <v>62</v>
      </c>
    </row>
    <row r="12" spans="2:2" ht="30" customHeight="1" x14ac:dyDescent="0.25">
      <c r="B12" s="9" t="s">
        <v>63</v>
      </c>
    </row>
    <row r="13" spans="2:2" ht="30" customHeight="1" x14ac:dyDescent="0.25">
      <c r="B13" s="9" t="s">
        <v>65</v>
      </c>
    </row>
    <row r="14" spans="2:2" ht="30" customHeight="1" x14ac:dyDescent="0.25">
      <c r="B14" s="9" t="s">
        <v>59</v>
      </c>
    </row>
    <row r="15" spans="2:2" ht="30" customHeight="1" x14ac:dyDescent="0.25">
      <c r="B15" s="9" t="s">
        <v>11</v>
      </c>
    </row>
  </sheetData>
  <dataConsolidate/>
  <phoneticPr fontId="2"/>
  <dataValidations count="3">
    <dataValidation allowBlank="1" showInputMessage="1" showErrorMessage="1" prompt="このワークシートに部屋またはエリアのリストを作成します。このワークシートにある [部屋の検索] テーブル内に [部屋/エリア] を挿入または変更して、[目録] テーブル内の [部屋/エリア] をカスタマイズします。" sqref="A1" xr:uid="{00000000-0002-0000-0100-000000000000}"/>
    <dataValidation allowBlank="1" showInputMessage="1" showErrorMessage="1" prompt="このセルにはこのワークシートのタイトルが表示されます。" sqref="B1" xr:uid="{00000000-0002-0000-0100-000001000000}"/>
    <dataValidation allowBlank="1" showInputMessage="1" showErrorMessage="1" prompt="[部屋] または [エリア] はこの見出しの下にあるこの列にあります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家財目録リスト</vt:lpstr>
      <vt:lpstr>部屋の検索</vt:lpstr>
      <vt:lpstr>家財目録リスト!Print_Titles</vt:lpstr>
      <vt:lpstr>部屋の検索!Print_Titles</vt:lpstr>
      <vt:lpstr>行タイトル領域1..E2</vt:lpstr>
      <vt:lpstr>行タイトル領域2..I2</vt:lpstr>
      <vt:lpstr>行タイトル領域3..D8</vt:lpstr>
      <vt:lpstr>行タイトル領域4..I8</vt:lpstr>
      <vt:lpstr>部屋の一覧</vt:lpstr>
      <vt:lpstr>列タイトル1</vt:lpstr>
      <vt:lpstr>列タイトル2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2017-07-30T14:13:04Z</dcterms:created>
  <dcterms:modified xsi:type="dcterms:W3CDTF">2019-06-18T04:25:13Z</dcterms:modified>
</cp:coreProperties>
</file>