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rchivecn\personal\_PubMed\Templates\37_Accessibility_FY18_Q1_B2\04_PreDTP_Done\ja-JP\"/>
    </mc:Choice>
  </mc:AlternateContent>
  <bookViews>
    <workbookView xWindow="0" yWindow="0" windowWidth="7470" windowHeight="2115"/>
  </bookViews>
  <sheets>
    <sheet name="マイレージの記録と経費明細書" sheetId="1" r:id="rId1"/>
  </sheets>
  <definedNames>
    <definedName name="ColumnTitle1">経費[[#Headers],[日付]]</definedName>
    <definedName name="Mileage_Total">経費[[#Totals],[マイレージ]]</definedName>
    <definedName name="_xlnm.Print_Titles" localSheetId="0">マイレージの記録と経費明細書!$8:$8</definedName>
    <definedName name="Reimbursement_Total">経費[[#Totals],[払い戻し]]</definedName>
    <definedName name="RowTitleRegion1..C6">マイレージの記録と経費明細書!$B$3</definedName>
    <definedName name="RowTitleRegion2..E6">マイレージの記録と経費明細書!$D$3</definedName>
  </definedNames>
  <calcPr calcId="162913"/>
</workbook>
</file>

<file path=xl/calcChain.xml><?xml version="1.0" encoding="utf-8"?>
<calcChain xmlns="http://schemas.openxmlformats.org/spreadsheetml/2006/main">
  <c r="B10" i="1" l="1"/>
  <c r="B9" i="1"/>
  <c r="E4" i="1" s="1"/>
  <c r="H19" i="1" l="1"/>
  <c r="I19" i="1" s="1"/>
  <c r="H18" i="1"/>
  <c r="I18" i="1" s="1"/>
  <c r="H17" i="1"/>
  <c r="I17" i="1" s="1"/>
  <c r="H16" i="1"/>
  <c r="I16" i="1" s="1"/>
  <c r="H15" i="1"/>
  <c r="I15" i="1" s="1"/>
  <c r="H14" i="1"/>
  <c r="I14" i="1" s="1"/>
  <c r="H13" i="1"/>
  <c r="I13" i="1" s="1"/>
  <c r="H12" i="1"/>
  <c r="I12" i="1" s="1"/>
  <c r="H11" i="1"/>
  <c r="I11" i="1" s="1"/>
  <c r="H10" i="1"/>
  <c r="I10" i="1" s="1"/>
  <c r="H9" i="1"/>
  <c r="I9" i="1" s="1"/>
  <c r="H20" i="1" l="1"/>
  <c r="E5" i="1" s="1"/>
  <c r="I20" i="1"/>
  <c r="E6" i="1" s="1"/>
</calcChain>
</file>

<file path=xl/sharedStrings.xml><?xml version="1.0" encoding="utf-8"?>
<sst xmlns="http://schemas.openxmlformats.org/spreadsheetml/2006/main" count="24" uniqueCount="22">
  <si>
    <t>マイレージの記録と経費明細書</t>
  </si>
  <si>
    <t>従業員名</t>
  </si>
  <si>
    <t>従業員 ID</t>
  </si>
  <si>
    <t>車両の説明</t>
  </si>
  <si>
    <t>承認者</t>
  </si>
  <si>
    <t>日付</t>
  </si>
  <si>
    <t>出発地</t>
  </si>
  <si>
    <t>本社</t>
  </si>
  <si>
    <t>Northwind Traders</t>
  </si>
  <si>
    <t>マイル単価</t>
  </si>
  <si>
    <t>期間</t>
  </si>
  <si>
    <t>マイレージ合計</t>
  </si>
  <si>
    <t>払い戻し合計</t>
  </si>
  <si>
    <t>目的地</t>
  </si>
  <si>
    <t>説明/メモ</t>
  </si>
  <si>
    <t>顧客との会議</t>
  </si>
  <si>
    <t>走行距離計の開始値</t>
  </si>
  <si>
    <t>走行距離計の終了値</t>
  </si>
  <si>
    <t>合計</t>
  </si>
  <si>
    <t>マイレージ</t>
  </si>
  <si>
    <t>払い戻し</t>
  </si>
  <si>
    <t>Northwind Traders</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</si>
</sst>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quot;¥&quot;\-#,##0.00"/>
    <numFmt numFmtId="176" formatCode="_(&quot;$&quot;* #,##0_);_(&quot;$&quot;* \(#,##0\);_(&quot;$&quot;* &quot;-&quot;_);_(@_)"/>
    <numFmt numFmtId="177" formatCode="_(* #,##0_);_(* \(#,##0\);_(* &quot;-&quot;_);_(@_)"/>
    <numFmt numFmtId="178" formatCode="_(* #,##0.00_);_(* \(#,##0.00\);_(* &quot;-&quot;??_);_(@_)"/>
    <numFmt numFmtId="179" formatCode="yyyy&quot;年&quot;m&quot;月&quot;d&quot;日&quot;;@"/>
    <numFmt numFmtId="180" formatCode="0_ "/>
  </numFmts>
  <fonts count="7" x14ac:knownFonts="1">
    <font>
      <sz val="11"/>
      <name val="Meiryo UI"/>
      <family val="3"/>
      <charset val="128"/>
    </font>
    <font>
      <sz val="8"/>
      <name val="Arial"/>
      <family val="2"/>
    </font>
    <font>
      <sz val="11"/>
      <name val="Arial"/>
      <family val="2"/>
    </font>
    <font>
      <b/>
      <sz val="11"/>
      <name val="ＭＳ Ｐゴシック"/>
      <family val="2"/>
      <scheme val="minor"/>
    </font>
    <font>
      <sz val="11"/>
      <name val="Meiryo UI"/>
      <family val="3"/>
      <charset val="128"/>
    </font>
    <font>
      <b/>
      <sz val="18"/>
      <color theme="1" tint="0.24994659260841701"/>
      <name val="Meiryo UI"/>
      <family val="3"/>
      <charset val="128"/>
    </font>
    <font>
      <b/>
      <sz val="11"/>
      <name val="Meiryo UI"/>
      <family val="3"/>
      <charset val="128"/>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s>
  <cellStyleXfs count="15">
    <xf numFmtId="0" fontId="0" fillId="0" borderId="0">
      <alignment wrapText="1"/>
    </xf>
    <xf numFmtId="178" fontId="2" fillId="0" borderId="0" applyFill="0" applyBorder="0" applyAlignment="0" applyProtection="0"/>
    <xf numFmtId="177" fontId="2" fillId="0" borderId="0" applyFill="0" applyBorder="0" applyAlignment="0" applyProtection="0"/>
    <xf numFmtId="7" fontId="4" fillId="0" borderId="0" applyFont="0" applyFill="0" applyBorder="0" applyProtection="0">
      <alignment horizontal="right"/>
    </xf>
    <xf numFmtId="176" fontId="2" fillId="0" borderId="0" applyFill="0" applyBorder="0" applyAlignment="0" applyProtection="0"/>
    <xf numFmtId="9" fontId="2" fillId="0" borderId="0" applyFill="0" applyBorder="0" applyAlignment="0" applyProtection="0"/>
    <xf numFmtId="0" fontId="5" fillId="0" borderId="0" applyNumberFormat="0" applyFill="0" applyBorder="0" applyProtection="0">
      <alignment horizontal="left" indent="1"/>
    </xf>
    <xf numFmtId="0" fontId="6" fillId="0" borderId="0" applyNumberFormat="0" applyFill="0" applyProtection="0">
      <alignment horizontal="right" indent="1"/>
    </xf>
    <xf numFmtId="0" fontId="6" fillId="0" borderId="1" applyNumberFormat="0" applyFill="0" applyProtection="0">
      <alignment horizontal="left"/>
    </xf>
    <xf numFmtId="179" fontId="4" fillId="0" borderId="0" applyFill="0" applyProtection="0">
      <alignment horizontal="center"/>
    </xf>
    <xf numFmtId="0" fontId="4" fillId="0" borderId="0" applyNumberFormat="0" applyFont="0" applyFill="0" applyBorder="0" applyProtection="0">
      <alignment horizontal="right" wrapText="1"/>
    </xf>
    <xf numFmtId="0" fontId="6" fillId="0" borderId="0" applyNumberFormat="0" applyFill="0" applyProtection="0">
      <alignment horizontal="center"/>
    </xf>
    <xf numFmtId="0" fontId="3" fillId="0" borderId="2" applyNumberFormat="0" applyFill="0" applyAlignment="0" applyProtection="0"/>
    <xf numFmtId="0" fontId="3" fillId="0" borderId="0" applyNumberFormat="0" applyFill="0" applyBorder="0" applyAlignment="0" applyProtection="0"/>
    <xf numFmtId="180" fontId="4" fillId="0" borderId="0" applyFont="0" applyFill="0" applyBorder="0" applyAlignment="0">
      <alignment wrapText="1"/>
    </xf>
  </cellStyleXfs>
  <cellXfs count="17">
    <xf numFmtId="0" fontId="0" fillId="0" borderId="0" xfId="0">
      <alignment wrapText="1"/>
    </xf>
    <xf numFmtId="0" fontId="4" fillId="0" borderId="0" xfId="0" applyFont="1">
      <alignment wrapText="1"/>
    </xf>
    <xf numFmtId="0" fontId="5" fillId="0" borderId="0" xfId="6" applyFont="1">
      <alignment horizontal="left" indent="1"/>
    </xf>
    <xf numFmtId="0" fontId="6" fillId="0" borderId="0" xfId="7" applyFont="1">
      <alignment horizontal="right" indent="1"/>
    </xf>
    <xf numFmtId="0" fontId="6" fillId="0" borderId="1" xfId="8" applyFont="1">
      <alignment horizontal="left"/>
    </xf>
    <xf numFmtId="7" fontId="6" fillId="0" borderId="1" xfId="3" applyNumberFormat="1" applyFont="1" applyBorder="1">
      <alignment horizontal="right"/>
    </xf>
    <xf numFmtId="31" fontId="4" fillId="0" borderId="0" xfId="0" applyNumberFormat="1" applyFont="1">
      <alignment wrapText="1"/>
    </xf>
    <xf numFmtId="0" fontId="6" fillId="0" borderId="1" xfId="10" applyFont="1" applyBorder="1">
      <alignment horizontal="right" wrapText="1"/>
    </xf>
    <xf numFmtId="180" fontId="6" fillId="0" borderId="1" xfId="14" applyNumberFormat="1" applyFont="1" applyBorder="1" applyAlignment="1">
      <alignment horizontal="right" wrapText="1"/>
    </xf>
    <xf numFmtId="7" fontId="6" fillId="0" borderId="1" xfId="3" applyFont="1" applyBorder="1">
      <alignment horizontal="right"/>
    </xf>
    <xf numFmtId="0" fontId="6" fillId="0" borderId="0" xfId="11" applyFont="1" applyFill="1">
      <alignment horizontal="center"/>
    </xf>
    <xf numFmtId="179" fontId="4" fillId="0" borderId="0" xfId="9" applyNumberFormat="1" applyFont="1" applyFill="1">
      <alignment horizontal="center"/>
    </xf>
    <xf numFmtId="0" fontId="4" fillId="0" borderId="0" xfId="0" applyFont="1" applyFill="1" applyBorder="1">
      <alignment wrapText="1"/>
    </xf>
    <xf numFmtId="180" fontId="4" fillId="0" borderId="0" xfId="14" applyFont="1" applyFill="1" applyBorder="1">
      <alignment wrapText="1"/>
    </xf>
    <xf numFmtId="7" fontId="4" fillId="0" borderId="0" xfId="3" applyNumberFormat="1" applyFont="1" applyFill="1" applyBorder="1">
      <alignment horizontal="right"/>
    </xf>
    <xf numFmtId="0" fontId="4" fillId="0" borderId="0" xfId="10" applyFont="1" applyFill="1" applyBorder="1">
      <alignment horizontal="right" wrapText="1"/>
    </xf>
    <xf numFmtId="7" fontId="4" fillId="0" borderId="0" xfId="3" applyFont="1" applyFill="1" applyBorder="1">
      <alignment horizontal="right"/>
    </xf>
  </cellXfs>
  <cellStyles count="15">
    <cellStyle name="タイトル" xfId="6" builtinId="15" customBuiltin="1"/>
    <cellStyle name="パーセント" xfId="5" builtinId="5" customBuiltin="1"/>
    <cellStyle name="マイレージ" xfId="14"/>
    <cellStyle name="右揃え" xfId="10"/>
    <cellStyle name="桁区切り" xfId="2" builtinId="6" customBuiltin="1"/>
    <cellStyle name="桁区切り [0.00]" xfId="1" builtinId="3" customBuiltin="1"/>
    <cellStyle name="見出し 1" xfId="7" builtinId="16" customBuiltin="1"/>
    <cellStyle name="見出し 2" xfId="11" builtinId="17" customBuiltin="1"/>
    <cellStyle name="見出し 3" xfId="12" builtinId="18" customBuiltin="1"/>
    <cellStyle name="見出し 4" xfId="13" builtinId="19" customBuiltin="1"/>
    <cellStyle name="通貨" xfId="4" builtinId="7" customBuiltin="1"/>
    <cellStyle name="通貨 [0.00]" xfId="3" builtinId="4" customBuiltin="1"/>
    <cellStyle name="日付" xfId="9"/>
    <cellStyle name="入力ボックス" xfId="8"/>
    <cellStyle name="標準" xfId="0" builtinId="0" customBuiltin="1"/>
  </cellStyles>
  <dxfs count="17">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dxf>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dxf>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numFmt numFmtId="179" formatCode="yyyy&quot;年&quot;m&quot;月&quot;d&quot;日&quot;;@"/>
      <fill>
        <patternFill patternType="none">
          <fgColor indexed="64"/>
          <bgColor indexed="65"/>
        </patternFill>
      </fill>
    </dxf>
    <dxf>
      <font>
        <b val="0"/>
        <i val="0"/>
        <strike val="0"/>
        <condense val="0"/>
        <extend val="0"/>
        <outline val="0"/>
        <shadow val="0"/>
        <u val="none"/>
        <vertAlign val="baseline"/>
        <sz val="11"/>
        <color auto="1"/>
        <name val="Meiryo UI"/>
        <family val="3"/>
        <charset val="128"/>
        <scheme val="none"/>
      </font>
      <fill>
        <patternFill patternType="none">
          <fgColor indexed="64"/>
          <bgColor indexed="65"/>
        </patternFill>
      </fill>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s>
  <tableStyles count="0" defaultTableStyle="TableStyleLight1"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F3FCFF"/>
      <rgbColor rgb="00FFFF99"/>
      <rgbColor rgb="0099CCFF"/>
      <rgbColor rgb="00EAEAEA"/>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454F67"/>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1" name="経費" displayName="経費" ref="B8:I20" totalsRowCount="1" headerRowDxfId="16" dataDxfId="15" totalsRowDxfId="14">
  <autoFilter ref="B8:I19"/>
  <tableColumns count="8">
    <tableColumn id="1" name="日付" dataDxfId="13" totalsRowDxfId="12"/>
    <tableColumn id="2" name="出発地" dataDxfId="11" totalsRowDxfId="10"/>
    <tableColumn id="3" name="目的地" dataDxfId="9" totalsRowDxfId="8"/>
    <tableColumn id="4" name="説明/メモ" dataDxfId="7" totalsRowDxfId="6"/>
    <tableColumn id="5" name="走行距離計の開始値" dataDxfId="5" totalsRowDxfId="4"/>
    <tableColumn id="6" name="走行距離計の終了値" totalsRowLabel="合計" totalsRowDxfId="0" dataCellStyle="右揃え"/>
    <tableColumn id="7" name="マイレージ" totalsRowFunction="sum" dataDxfId="3" totalsRowDxfId="2">
      <calculatedColumnFormula>IFERROR(IF(OR(ISBLANK(F9),ISBLANK(G9)),0,G9-F9), "")</calculatedColumnFormula>
    </tableColumn>
    <tableColumn id="8" name="払い戻し" totalsRowFunction="sum" totalsRowDxfId="1" dataCellStyle="通貨 [0.00]">
      <calculatedColumnFormula>IFERROR(H9*$E$3, "")</calculatedColumnFormula>
    </tableColumn>
  </tableColumns>
  <tableStyleInfo name="TableStyleLight1" showFirstColumn="0" showLastColumn="0" showRowStripes="1" showColumnStripes="0"/>
  <extLst>
    <ext xmlns:x14="http://schemas.microsoft.com/office/spreadsheetml/2009/9/main" uri="{504A1905-F514-4f6f-8877-14C23A59335A}">
      <x14:table altTextSummary="日付、出発地、行先、説明またはメモ、走行距離計の開始値、走行距離計の終了値、マイレージ、および払い戻しを入力します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pageSetUpPr fitToPage="1"/>
  </sheetPr>
  <dimension ref="B1:I20"/>
  <sheetViews>
    <sheetView showGridLines="0" tabSelected="1" zoomScaleNormal="100" workbookViewId="0">
      <pane ySplit="8" topLeftCell="A9" activePane="bottomLeft" state="frozenSplit"/>
      <selection pane="bottomLeft"/>
    </sheetView>
  </sheetViews>
  <sheetFormatPr defaultRowHeight="30" customHeight="1" x14ac:dyDescent="0.25"/>
  <cols>
    <col min="1" max="1" width="2.77734375" style="1" customWidth="1"/>
    <col min="2" max="4" width="25.77734375" style="1" customWidth="1"/>
    <col min="5" max="5" width="28.21875" style="1" customWidth="1"/>
    <col min="6" max="7" width="26" style="1" customWidth="1"/>
    <col min="8" max="9" width="20.77734375" style="1" customWidth="1"/>
    <col min="10" max="10" width="2.77734375" style="1" customWidth="1"/>
    <col min="11" max="16384" width="8.88671875" style="1"/>
  </cols>
  <sheetData>
    <row r="1" spans="2:9" ht="37.5" customHeight="1" x14ac:dyDescent="0.35">
      <c r="B1" s="2" t="s">
        <v>0</v>
      </c>
    </row>
    <row r="2" spans="2:9" ht="15" customHeight="1" x14ac:dyDescent="0.25"/>
    <row r="3" spans="2:9" ht="30" customHeight="1" x14ac:dyDescent="0.25">
      <c r="B3" s="3" t="s">
        <v>1</v>
      </c>
      <c r="C3" s="4"/>
      <c r="D3" s="3" t="s">
        <v>9</v>
      </c>
      <c r="E3" s="5">
        <v>0.27</v>
      </c>
      <c r="G3" s="6"/>
    </row>
    <row r="4" spans="2:9" ht="30" customHeight="1" x14ac:dyDescent="0.25">
      <c r="B4" s="3" t="s">
        <v>2</v>
      </c>
      <c r="C4" s="4"/>
      <c r="D4" s="3" t="s">
        <v>10</v>
      </c>
      <c r="E4" s="7" t="str">
        <f ca="1">"開始 "&amp;TEXT(MIN(B9:B19),"yy年m月d日")&amp;" 終了 "&amp;TEXT(MAX(B9:B19),"yy年m月d日")</f>
        <v>開始 17年8月2日 終了 17年8月3日</v>
      </c>
    </row>
    <row r="5" spans="2:9" ht="30" customHeight="1" x14ac:dyDescent="0.25">
      <c r="B5" s="3" t="s">
        <v>3</v>
      </c>
      <c r="C5" s="4"/>
      <c r="D5" s="3" t="s">
        <v>11</v>
      </c>
      <c r="E5" s="8">
        <f>Mileage_Total</f>
        <v>10</v>
      </c>
    </row>
    <row r="6" spans="2:9" ht="30" customHeight="1" x14ac:dyDescent="0.25">
      <c r="B6" s="3" t="s">
        <v>4</v>
      </c>
      <c r="C6" s="4"/>
      <c r="D6" s="3" t="s">
        <v>12</v>
      </c>
      <c r="E6" s="9">
        <f>Reimbursement_Total</f>
        <v>2.7</v>
      </c>
    </row>
    <row r="7" spans="2:9" ht="15" customHeight="1" x14ac:dyDescent="0.25"/>
    <row r="8" spans="2:9" ht="30" customHeight="1" x14ac:dyDescent="0.25">
      <c r="B8" s="10" t="s">
        <v>5</v>
      </c>
      <c r="C8" s="10" t="s">
        <v>6</v>
      </c>
      <c r="D8" s="10" t="s">
        <v>13</v>
      </c>
      <c r="E8" s="10" t="s">
        <v>14</v>
      </c>
      <c r="F8" s="10" t="s">
        <v>16</v>
      </c>
      <c r="G8" s="10" t="s">
        <v>17</v>
      </c>
      <c r="H8" s="10" t="s">
        <v>19</v>
      </c>
      <c r="I8" s="10" t="s">
        <v>20</v>
      </c>
    </row>
    <row r="9" spans="2:9" ht="30" customHeight="1" x14ac:dyDescent="0.25">
      <c r="B9" s="11">
        <f ca="1">TODAY()</f>
        <v>42949</v>
      </c>
      <c r="C9" s="12" t="s">
        <v>7</v>
      </c>
      <c r="D9" s="12" t="s">
        <v>8</v>
      </c>
      <c r="E9" s="12" t="s">
        <v>15</v>
      </c>
      <c r="F9" s="12">
        <v>36098</v>
      </c>
      <c r="G9" s="12">
        <v>36103</v>
      </c>
      <c r="H9" s="13">
        <f>IFERROR(IF(OR(ISBLANK(F9),ISBLANK(G9)),0,G9-F9), "")</f>
        <v>5</v>
      </c>
      <c r="I9" s="14">
        <f>IFERROR(H9*$E$3, "")</f>
        <v>1.35</v>
      </c>
    </row>
    <row r="10" spans="2:9" ht="30" customHeight="1" x14ac:dyDescent="0.25">
      <c r="B10" s="11">
        <f ca="1">TODAY()+1</f>
        <v>42950</v>
      </c>
      <c r="C10" s="12" t="s">
        <v>21</v>
      </c>
      <c r="D10" s="12" t="s">
        <v>7</v>
      </c>
      <c r="E10" s="12" t="s">
        <v>15</v>
      </c>
      <c r="F10" s="12">
        <v>36103</v>
      </c>
      <c r="G10" s="12">
        <v>36108</v>
      </c>
      <c r="H10" s="13">
        <f t="shared" ref="H10:H19" si="0">IFERROR(IF(OR(ISBLANK(F10),ISBLANK(G10)),0,G10-F10), "")</f>
        <v>5</v>
      </c>
      <c r="I10" s="14">
        <f t="shared" ref="I10:I19" si="1">IFERROR(H10*$E$3, "")</f>
        <v>1.35</v>
      </c>
    </row>
    <row r="11" spans="2:9" ht="30" customHeight="1" x14ac:dyDescent="0.25">
      <c r="B11" s="11"/>
      <c r="C11" s="12"/>
      <c r="D11" s="12"/>
      <c r="E11" s="12"/>
      <c r="F11" s="12"/>
      <c r="G11" s="12"/>
      <c r="H11" s="13">
        <f t="shared" si="0"/>
        <v>0</v>
      </c>
      <c r="I11" s="14">
        <f t="shared" si="1"/>
        <v>0</v>
      </c>
    </row>
    <row r="12" spans="2:9" ht="30" customHeight="1" x14ac:dyDescent="0.25">
      <c r="B12" s="11"/>
      <c r="C12" s="12"/>
      <c r="D12" s="12"/>
      <c r="E12" s="12"/>
      <c r="F12" s="12"/>
      <c r="G12" s="12"/>
      <c r="H12" s="13">
        <f t="shared" si="0"/>
        <v>0</v>
      </c>
      <c r="I12" s="14">
        <f t="shared" si="1"/>
        <v>0</v>
      </c>
    </row>
    <row r="13" spans="2:9" ht="30" customHeight="1" x14ac:dyDescent="0.25">
      <c r="B13" s="11"/>
      <c r="C13" s="12"/>
      <c r="D13" s="12"/>
      <c r="E13" s="12"/>
      <c r="F13" s="12"/>
      <c r="G13" s="12"/>
      <c r="H13" s="13">
        <f t="shared" si="0"/>
        <v>0</v>
      </c>
      <c r="I13" s="14">
        <f t="shared" si="1"/>
        <v>0</v>
      </c>
    </row>
    <row r="14" spans="2:9" ht="30" customHeight="1" x14ac:dyDescent="0.25">
      <c r="B14" s="11"/>
      <c r="C14" s="12"/>
      <c r="D14" s="12"/>
      <c r="E14" s="12"/>
      <c r="F14" s="12"/>
      <c r="G14" s="12"/>
      <c r="H14" s="13">
        <f t="shared" si="0"/>
        <v>0</v>
      </c>
      <c r="I14" s="14">
        <f t="shared" si="1"/>
        <v>0</v>
      </c>
    </row>
    <row r="15" spans="2:9" ht="30" customHeight="1" x14ac:dyDescent="0.25">
      <c r="B15" s="11"/>
      <c r="C15" s="12"/>
      <c r="D15" s="12"/>
      <c r="E15" s="12"/>
      <c r="F15" s="12"/>
      <c r="G15" s="12"/>
      <c r="H15" s="13">
        <f t="shared" si="0"/>
        <v>0</v>
      </c>
      <c r="I15" s="14">
        <f t="shared" si="1"/>
        <v>0</v>
      </c>
    </row>
    <row r="16" spans="2:9" ht="30" customHeight="1" x14ac:dyDescent="0.25">
      <c r="B16" s="11"/>
      <c r="C16" s="12"/>
      <c r="D16" s="12"/>
      <c r="E16" s="12"/>
      <c r="F16" s="12"/>
      <c r="G16" s="12"/>
      <c r="H16" s="13">
        <f t="shared" si="0"/>
        <v>0</v>
      </c>
      <c r="I16" s="14">
        <f t="shared" si="1"/>
        <v>0</v>
      </c>
    </row>
    <row r="17" spans="2:9" ht="30" customHeight="1" x14ac:dyDescent="0.25">
      <c r="B17" s="11"/>
      <c r="C17" s="12"/>
      <c r="D17" s="12"/>
      <c r="E17" s="12"/>
      <c r="F17" s="12"/>
      <c r="G17" s="12"/>
      <c r="H17" s="13">
        <f t="shared" si="0"/>
        <v>0</v>
      </c>
      <c r="I17" s="14">
        <f t="shared" si="1"/>
        <v>0</v>
      </c>
    </row>
    <row r="18" spans="2:9" ht="30" customHeight="1" x14ac:dyDescent="0.25">
      <c r="B18" s="11"/>
      <c r="C18" s="12"/>
      <c r="D18" s="12"/>
      <c r="E18" s="12"/>
      <c r="F18" s="12"/>
      <c r="G18" s="12"/>
      <c r="H18" s="13">
        <f t="shared" si="0"/>
        <v>0</v>
      </c>
      <c r="I18" s="14">
        <f t="shared" si="1"/>
        <v>0</v>
      </c>
    </row>
    <row r="19" spans="2:9" ht="30" customHeight="1" x14ac:dyDescent="0.25">
      <c r="B19" s="11"/>
      <c r="C19" s="12"/>
      <c r="D19" s="12"/>
      <c r="E19" s="12"/>
      <c r="F19" s="12"/>
      <c r="G19" s="12"/>
      <c r="H19" s="13">
        <f t="shared" si="0"/>
        <v>0</v>
      </c>
      <c r="I19" s="14">
        <f t="shared" si="1"/>
        <v>0</v>
      </c>
    </row>
    <row r="20" spans="2:9" ht="30" customHeight="1" x14ac:dyDescent="0.25">
      <c r="C20" s="12"/>
      <c r="D20" s="12"/>
      <c r="E20" s="12"/>
      <c r="F20" s="12"/>
      <c r="G20" s="15" t="s">
        <v>18</v>
      </c>
      <c r="H20" s="12">
        <f>SUBTOTAL(109,経費[マイレージ])</f>
        <v>10</v>
      </c>
      <c r="I20" s="16">
        <f>SUBTOTAL(109,経費[払い戻し])</f>
        <v>2.7</v>
      </c>
    </row>
  </sheetData>
  <phoneticPr fontId="1" type="noConversion"/>
  <dataValidations count="26">
    <dataValidation allowBlank="1" showInputMessage="1" showErrorMessage="1" prompt="このマイレージの記録と経費報告書を使用して、払い戻しの合計を計算します" sqref="A1"/>
    <dataValidation allowBlank="1" showInputMessage="1" showErrorMessage="1" prompt="このワークシートのタイトルはこのセルに入ります。セル B3 から E6 に詳細を入力します" sqref="B1"/>
    <dataValidation allowBlank="1" showInputMessage="1" showErrorMessage="1" prompt="右のセルに従業員の名前を入力します" sqref="B3"/>
    <dataValidation allowBlank="1" showInputMessage="1" showErrorMessage="1" prompt="このセルには従業員の名前を入力します" sqref="C3"/>
    <dataValidation allowBlank="1" showInputMessage="1" showErrorMessage="1" prompt="右のセルに従業員 ID を入力します" sqref="B4"/>
    <dataValidation allowBlank="1" showInputMessage="1" showErrorMessage="1" prompt="このセルに従業員 ID を入力します" sqref="C4"/>
    <dataValidation allowBlank="1" showInputMessage="1" showErrorMessage="1" prompt="右のセルに車両の説明を入力します" sqref="B5"/>
    <dataValidation allowBlank="1" showInputMessage="1" showErrorMessage="1" prompt="このセルに車両の説明を入力します" sqref="C5"/>
    <dataValidation allowBlank="1" showInputMessage="1" showErrorMessage="1" prompt="右のセルに承認者の名前を入力します" sqref="B6"/>
    <dataValidation allowBlank="1" showInputMessage="1" showErrorMessage="1" prompt="このセルに承認者の名前を入力します" sqref="C6"/>
    <dataValidation allowBlank="1" showInputMessage="1" showErrorMessage="1" prompt="このセルにマイル単価を入力します" sqref="E3"/>
    <dataValidation allowBlank="1" showInputMessage="1" showErrorMessage="1" prompt="右のセルにマイル単価を入力します" sqref="D3"/>
    <dataValidation allowBlank="1" showInputMessage="1" showErrorMessage="1" prompt="期間は、以下の経費の表への入力に基づいて、右のセルで自動的に更新されます" sqref="D4"/>
    <dataValidation allowBlank="1" showInputMessage="1" showErrorMessage="1" prompt="期間は、以下の経費の表への入力に基づいて自動的に更新されます" sqref="E4"/>
    <dataValidation allowBlank="1" showInputMessage="1" showErrorMessage="1" prompt="マイレージ合計は右のセルで自動的に計算されます" sqref="D5"/>
    <dataValidation allowBlank="1" showInputMessage="1" showErrorMessage="1" prompt="マイレージ合計はこのセルで自動的に計算されます" sqref="E5"/>
    <dataValidation allowBlank="1" showInputMessage="1" showErrorMessage="1" prompt="払い戻し合計は右のセルで自動的に計算されます" sqref="D6"/>
    <dataValidation allowBlank="1" showInputMessage="1" showErrorMessage="1" prompt="払い戻し合計はこのセルで自動的に計算されます" sqref="E6"/>
    <dataValidation allowBlank="1" showInputMessage="1" showErrorMessage="1" prompt="この見出しの下にあるこの列に日付を入力します。見出しのフィルターを使用し、特定のエントリを検索します" sqref="B8"/>
    <dataValidation allowBlank="1" showInputMessage="1" showErrorMessage="1" prompt="この見出しの下にあるこの列に出発地を入力します" sqref="C8"/>
    <dataValidation allowBlank="1" showInputMessage="1" showErrorMessage="1" prompt="この見出しの下にあるこの列に行先を入力します" sqref="D8"/>
    <dataValidation allowBlank="1" showInputMessage="1" showErrorMessage="1" prompt="この見出しの下にあるこの列に説明またはメモを入力します" sqref="E8"/>
    <dataValidation allowBlank="1" showInputMessage="1" showErrorMessage="1" prompt="この見出しの下にあるこの列に走行距離計の開始を入力します" sqref="F8"/>
    <dataValidation allowBlank="1" showInputMessage="1" showErrorMessage="1" prompt="この見出しの下にあるこの列に走行距離計の終了を入力します" sqref="G8"/>
    <dataValidation allowBlank="1" showInputMessage="1" showErrorMessage="1" prompt="経費情報がこの見出しの下にあるこの列で自動的に計算されます" sqref="H8"/>
    <dataValidation allowBlank="1" showInputMessage="1" showErrorMessage="1" prompt="払い戻し額がこの見出しの下にあるこの列で自動的に計算されます" sqref="I8"/>
  </dataValidations>
  <printOptions horizontalCentered="1"/>
  <pageMargins left="0.23622047244094491" right="0.23622047244094491" top="0.74803149606299213" bottom="0.74803149606299213" header="0.31496062992125984" footer="0.31496062992125984"/>
  <pageSetup paperSize="9" scale="59" fitToHeight="0" orientation="landscape" r:id="rId1"/>
  <headerFooter differentFirst="1">
    <oddFooter>Page &amp;P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6</vt:i4>
      </vt:variant>
    </vt:vector>
  </HeadingPairs>
  <TitlesOfParts>
    <vt:vector size="7" baseType="lpstr">
      <vt:lpstr>マイレージの記録と経費明細書</vt:lpstr>
      <vt:lpstr>ColumnTitle1</vt:lpstr>
      <vt:lpstr>Mileage_Total</vt:lpstr>
      <vt:lpstr>マイレージの記録と経費明細書!Print_Titles</vt:lpstr>
      <vt:lpstr>Reimbursement_Total</vt:lpstr>
      <vt:lpstr>RowTitleRegion1..C6</vt:lpstr>
      <vt:lpstr>RowTitleRegion2..E6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2017-01-20T12:22:38Z</dcterms:created>
  <dcterms:modified xsi:type="dcterms:W3CDTF">2017-08-02T00:21:07Z</dcterms:modified>
</cp:coreProperties>
</file>