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09"/>
  <workbookPr codeName="ThisWorkbook"/>
  <mc:AlternateContent xmlns:mc="http://schemas.openxmlformats.org/markup-compatibility/2006">
    <mc:Choice Requires="x15">
      <x15ac:absPath xmlns:x15ac="http://schemas.microsoft.com/office/spreadsheetml/2010/11/ac" url="C:\MIC_060\Template\HOAllSep\Excel\"/>
    </mc:Choice>
  </mc:AlternateContent>
  <bookViews>
    <workbookView xWindow="0" yWindow="0" windowWidth="0" windowHeight="0"/>
  </bookViews>
  <sheets>
    <sheet name="產品銷售報表" sheetId="9" r:id="rId1"/>
    <sheet name="歷史資料" sheetId="4" r:id="rId2"/>
    <sheet name="價目表" sheetId="3" r:id="rId3"/>
    <sheet name="價格點樞紐分析表" sheetId="5" state="hidden" r:id="rId4"/>
    <sheet name="銷售趨勢樞紐分析表" sheetId="8" state="hidden" r:id="rId5"/>
  </sheets>
  <definedNames>
    <definedName name="PricePointPrices">OFFSET(價格點樞紐分析表!$C$5,,,IF(COUNT(價格點樞紐分析表!$C:$C)=0,1,COUNT(價格點樞紐分析表!$C:$C)))</definedName>
    <definedName name="PricePointUnits">OFFSET(價格點樞紐分析表!$D$5,,,IF(COUNT(價格點樞紐分析表!$C:$C)=0,1,COUNT(價格點樞紐分析表!$C:$C)))</definedName>
    <definedName name="_xlnm.Print_Titles" localSheetId="2">價目表!$10:$10</definedName>
    <definedName name="_xlnm.Print_Titles" localSheetId="1">歷史資料!$3:$3</definedName>
    <definedName name="SelectedProduct">價格點樞紐分析表!$C$3</definedName>
    <definedName name="Slicer_產品名稱1">#N/A</definedName>
  </definedNames>
  <calcPr calcId="152511"/>
  <pivotCaches>
    <pivotCache cacheId="0" r:id="rId6"/>
  </pivotCaches>
  <extLst>
    <ext xmlns:x14="http://schemas.microsoft.com/office/spreadsheetml/2009/9/main" uri="{BBE1A952-AA13-448e-AADC-164F8A28A991}">
      <x14:slicerCaches>
        <x14:slicerCache r:id="rId7"/>
      </x14:slicerCaches>
    </ext>
    <ext xmlns:x14="http://schemas.microsoft.com/office/spreadsheetml/2009/9/main" uri="{79F54976-1DA5-4618-B147-4CDE4B953A38}">
      <x14:workbookPr/>
    </ext>
  </extLst>
</workbook>
</file>

<file path=xl/calcChain.xml><?xml version="1.0" encoding="utf-8"?>
<calcChain xmlns="http://schemas.openxmlformats.org/spreadsheetml/2006/main">
  <c r="C4" i="4" l="1"/>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J8" i="4" l="1"/>
  <c r="J6" i="4"/>
  <c r="I6" i="4"/>
  <c r="C3" i="5" l="1"/>
  <c r="J4" i="4" l="1"/>
  <c r="J5" i="4"/>
  <c r="J7" i="4"/>
  <c r="J9" i="4"/>
  <c r="J10" i="4"/>
  <c r="J11" i="4"/>
  <c r="J12" i="4"/>
  <c r="J13" i="4"/>
  <c r="J14" i="4"/>
  <c r="J15" i="4"/>
  <c r="J16" i="4"/>
  <c r="J17" i="4"/>
  <c r="J18" i="4"/>
  <c r="J19" i="4"/>
  <c r="J20" i="4"/>
  <c r="J21" i="4"/>
  <c r="J22" i="4"/>
  <c r="J23" i="4"/>
  <c r="J24" i="4"/>
  <c r="J25" i="4"/>
  <c r="J26" i="4"/>
  <c r="J27" i="4"/>
  <c r="J28" i="4"/>
  <c r="J29" i="4"/>
  <c r="J30" i="4"/>
  <c r="J31" i="4"/>
  <c r="J32" i="4"/>
  <c r="J33" i="4"/>
  <c r="I4" i="4"/>
  <c r="I5" i="4"/>
  <c r="I7" i="4"/>
  <c r="I8" i="4"/>
  <c r="I9" i="4"/>
  <c r="I10" i="4"/>
  <c r="I11" i="4"/>
  <c r="I12" i="4"/>
  <c r="I13" i="4"/>
  <c r="I14" i="4"/>
  <c r="I15" i="4"/>
  <c r="I16" i="4"/>
  <c r="I17" i="4"/>
  <c r="I18" i="4"/>
  <c r="I19" i="4"/>
  <c r="I20" i="4"/>
  <c r="I21" i="4"/>
  <c r="I22" i="4"/>
  <c r="I23" i="4"/>
  <c r="I24" i="4"/>
  <c r="I25" i="4"/>
  <c r="I26" i="4"/>
  <c r="I27" i="4"/>
  <c r="I28" i="4"/>
  <c r="I29" i="4"/>
  <c r="I30" i="4"/>
  <c r="I31" i="4"/>
  <c r="I32" i="4"/>
  <c r="I33" i="4"/>
</calcChain>
</file>

<file path=xl/sharedStrings.xml><?xml version="1.0" encoding="utf-8"?>
<sst xmlns="http://schemas.openxmlformats.org/spreadsheetml/2006/main" count="55" uniqueCount="44">
  <si>
    <t>www.adventure-works.com</t>
  </si>
  <si>
    <t>1月</t>
  </si>
  <si>
    <t>2月</t>
  </si>
  <si>
    <t>3月</t>
  </si>
  <si>
    <t>4月</t>
  </si>
  <si>
    <t>5月</t>
  </si>
  <si>
    <t>歷史產品價目表與銷售量</t>
  </si>
  <si>
    <t>產品銷售報表</t>
  </si>
  <si>
    <t xml:space="preserve"> 產品</t>
  </si>
  <si>
    <t>產品識別碼</t>
  </si>
  <si>
    <t>產品名稱</t>
  </si>
  <si>
    <t>價格日期</t>
  </si>
  <si>
    <t>零售單價</t>
  </si>
  <si>
    <t>批發單價*</t>
  </si>
  <si>
    <t>銷售數量 (批發)</t>
  </si>
  <si>
    <t>總銷售數量</t>
  </si>
  <si>
    <t>穿上我們堅固耐走的膠底涼鞋，即使是最炙熱的沙灘，都能行走自如。</t>
    <phoneticPr fontId="7" type="noConversion"/>
  </si>
  <si>
    <t>我們的速乾尼龍短褲，讓您一從水中出來，就能直接上車。</t>
    <phoneticPr fontId="7" type="noConversion"/>
  </si>
  <si>
    <t>如需查詢未列在表中的項目，請致電與我們聯繫。</t>
    <phoneticPr fontId="7" type="noConversion"/>
  </si>
  <si>
    <t>名稱</t>
  </si>
  <si>
    <t>描述</t>
  </si>
  <si>
    <t>上次更新日期：2013/8/15</t>
  </si>
  <si>
    <t>產品價目表</t>
  </si>
  <si>
    <t>冒險工廠</t>
  </si>
  <si>
    <t>30126 屏東縣</t>
  </si>
  <si>
    <t>水果鄉永大路 4 號</t>
  </si>
  <si>
    <t>電話：(123) 555-0100</t>
  </si>
  <si>
    <t>短褲</t>
  </si>
  <si>
    <t>水壺</t>
  </si>
  <si>
    <t>雨傘</t>
  </si>
  <si>
    <t>恤衫</t>
  </si>
  <si>
    <t>涼鞋</t>
  </si>
  <si>
    <t>總銷售金額</t>
    <phoneticPr fontId="7" type="noConversion"/>
  </si>
  <si>
    <t>加總 - 總銷售數量</t>
  </si>
  <si>
    <t>所選產品：</t>
  </si>
  <si>
    <t>價格點樞紐分析表</t>
  </si>
  <si>
    <t xml:space="preserve">此工作表應保持隱藏。對以下樞紐分析表進行任何修改均可能會導致產品銷售報表中的資料錯誤。 </t>
  </si>
  <si>
    <t>銷售趨勢樞紐分析表</t>
  </si>
  <si>
    <t>銷售數量 (零售)</t>
    <phoneticPr fontId="7" type="noConversion"/>
  </si>
  <si>
    <t xml:space="preserve"> 我們的 100% 純棉防縮恤衫可讓您涼爽一夏。</t>
    <phoneticPr fontId="7" type="noConversion"/>
  </si>
  <si>
    <t xml:space="preserve"> 我們的超大型海灘傘能夠阻隔 96% 的各種有害紫外線，能幫您遮陽防曬。</t>
    <phoneticPr fontId="7" type="noConversion"/>
  </si>
  <si>
    <t xml:space="preserve"> 我們的保溫水壺能維持最佳水溫，讓您補充水份，暢快無比。</t>
    <phoneticPr fontId="7" type="noConversion"/>
  </si>
  <si>
    <t>*批發價適用於 12 件以上的數量。</t>
    <phoneticPr fontId="7" type="noConversion"/>
  </si>
  <si>
    <t>傳真：(425) 555-0152</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</si>
</sst>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quot;$&quot;#,##0;\-&quot;$&quot;#,##0"/>
    <numFmt numFmtId="177" formatCode="&quot;$&quot;#,##0"/>
    <numFmt numFmtId="178" formatCode="&quot;NT$&quot;#,##0.00_);[Red]\(&quot;NT$&quot;#,##0.00\)"/>
    <numFmt numFmtId="179" formatCode="&quot;NT$&quot;#,##0"/>
    <numFmt numFmtId="180" formatCode="m&quot;月&quot;;@"/>
    <numFmt numFmtId="181" formatCode="&quot;NT$&quot;#,##0_);[Red]\(&quot;NT$&quot;#,##0\)"/>
  </numFmts>
  <fonts count="16" x14ac:knownFonts="1">
    <font>
      <sz val="10"/>
      <color theme="1" tint="0.34998626667073579"/>
      <name val="Century Gothic"/>
      <family val="2"/>
      <scheme val="minor"/>
    </font>
    <font>
      <b/>
      <sz val="8"/>
      <color theme="1" tint="0.34998626667073579"/>
      <name val="Century Gothic"/>
      <family val="2"/>
      <scheme val="minor"/>
    </font>
    <font>
      <b/>
      <sz val="21"/>
      <color theme="1" tint="0.34998626667073579"/>
      <name val="Century Gothic"/>
      <family val="2"/>
      <scheme val="minor"/>
    </font>
    <font>
      <b/>
      <sz val="14"/>
      <color theme="6" tint="-0.24994659260841701"/>
      <name val="Century Gothic"/>
      <family val="2"/>
      <scheme val="minor"/>
    </font>
    <font>
      <sz val="9"/>
      <color theme="6"/>
      <name val="Century Gothic"/>
      <family val="2"/>
      <scheme val="minor"/>
    </font>
    <font>
      <b/>
      <sz val="11"/>
      <color theme="1" tint="0.34998626667073579"/>
      <name val="Century Gothic"/>
      <family val="2"/>
      <scheme val="minor"/>
    </font>
    <font>
      <sz val="24"/>
      <color theme="6" tint="-0.24994659260841701"/>
      <name val="Century Gothic"/>
      <family val="2"/>
      <scheme val="minor"/>
    </font>
    <font>
      <sz val="9"/>
      <name val="細明體"/>
      <family val="3"/>
      <charset val="136"/>
      <scheme val="minor"/>
    </font>
    <font>
      <sz val="24"/>
      <color theme="6" tint="-0.24994659260841701"/>
      <name val="微軟正黑體"/>
      <family val="2"/>
      <charset val="136"/>
    </font>
    <font>
      <sz val="10"/>
      <color theme="1" tint="0.34998626667073579"/>
      <name val="微軟正黑體"/>
      <family val="2"/>
      <charset val="136"/>
    </font>
    <font>
      <b/>
      <sz val="14"/>
      <color theme="6" tint="-0.24994659260841701"/>
      <name val="微軟正黑體"/>
      <family val="2"/>
      <charset val="136"/>
    </font>
    <font>
      <sz val="10"/>
      <color theme="1" tint="0.499984740745262"/>
      <name val="微軟正黑體"/>
      <family val="2"/>
      <charset val="136"/>
    </font>
    <font>
      <b/>
      <sz val="11"/>
      <color theme="1" tint="0.34998626667073579"/>
      <name val="微軟正黑體"/>
      <family val="2"/>
      <charset val="136"/>
    </font>
    <font>
      <sz val="9"/>
      <color theme="6"/>
      <name val="微軟正黑體"/>
      <family val="2"/>
      <charset val="136"/>
    </font>
    <font>
      <b/>
      <sz val="14"/>
      <color theme="1"/>
      <name val="微軟正黑體"/>
      <family val="2"/>
      <charset val="136"/>
    </font>
    <font>
      <sz val="9"/>
      <color theme="1" tint="0.34998626667073579"/>
      <name val="微軟正黑體"/>
      <family val="2"/>
      <charset val="136"/>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
    <border>
      <left/>
      <right/>
      <top/>
      <bottom/>
      <diagonal/>
    </border>
    <border>
      <left/>
      <right/>
      <top style="medium">
        <color theme="0" tint="-0.14996795556505021"/>
      </top>
      <bottom/>
      <diagonal/>
    </border>
  </borders>
  <cellStyleXfs count="8">
    <xf numFmtId="0" fontId="0" fillId="0" borderId="0"/>
    <xf numFmtId="0" fontId="6" fillId="0" borderId="0" applyNumberFormat="0" applyAlignment="0" applyProtection="0"/>
    <xf numFmtId="0" fontId="3" fillId="2" borderId="0" applyNumberFormat="0" applyBorder="0" applyAlignment="0" applyProtection="0"/>
    <xf numFmtId="0" fontId="2" fillId="0" borderId="0" applyNumberFormat="0" applyFill="0" applyProtection="0">
      <alignment horizontal="left"/>
    </xf>
    <xf numFmtId="0" fontId="5"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45">
    <xf numFmtId="0" fontId="0" fillId="0" borderId="0" xfId="0"/>
    <xf numFmtId="0" fontId="8" fillId="3" borderId="0" xfId="1" applyFont="1" applyFill="1" applyAlignment="1"/>
    <xf numFmtId="0" fontId="9" fillId="3" borderId="0" xfId="0" applyFont="1" applyFill="1" applyAlignment="1"/>
    <xf numFmtId="0" fontId="9" fillId="3" borderId="0" xfId="0" applyFont="1" applyFill="1"/>
    <xf numFmtId="0" fontId="9" fillId="2" borderId="1" xfId="0" applyFont="1" applyFill="1" applyBorder="1"/>
    <xf numFmtId="0" fontId="10" fillId="2" borderId="0" xfId="2" applyFont="1" applyFill="1"/>
    <xf numFmtId="0" fontId="9" fillId="2" borderId="0" xfId="0" applyFont="1" applyFill="1"/>
    <xf numFmtId="0" fontId="11" fillId="2" borderId="0" xfId="0" applyFont="1" applyFill="1" applyAlignment="1">
      <alignment horizontal="left"/>
    </xf>
    <xf numFmtId="0" fontId="8" fillId="0" borderId="0" xfId="1" applyFont="1" applyAlignment="1"/>
    <xf numFmtId="0" fontId="9" fillId="0" borderId="0" xfId="0" applyFont="1" applyAlignment="1"/>
    <xf numFmtId="0" fontId="9" fillId="0" borderId="0" xfId="0" applyFont="1" applyBorder="1" applyAlignment="1">
      <alignment vertical="center"/>
    </xf>
    <xf numFmtId="0" fontId="9" fillId="0" borderId="0" xfId="0" applyFont="1" applyBorder="1" applyAlignment="1">
      <alignment horizontal="center" vertical="center"/>
    </xf>
    <xf numFmtId="3" fontId="9" fillId="0" borderId="0" xfId="0" applyNumberFormat="1" applyFont="1" applyBorder="1" applyAlignment="1">
      <alignment horizontal="center" vertical="center"/>
    </xf>
    <xf numFmtId="177" fontId="9" fillId="0" borderId="0" xfId="0" applyNumberFormat="1" applyFont="1" applyBorder="1" applyAlignment="1">
      <alignment horizontal="center" vertical="center"/>
    </xf>
    <xf numFmtId="177" fontId="9" fillId="0" borderId="0" xfId="0" applyNumberFormat="1" applyFont="1" applyBorder="1" applyAlignment="1">
      <alignment horizontal="right" vertical="center"/>
    </xf>
    <xf numFmtId="0" fontId="9" fillId="0" borderId="0" xfId="0" applyFont="1"/>
    <xf numFmtId="0" fontId="9" fillId="0" borderId="0" xfId="0" applyFont="1" applyBorder="1" applyAlignment="1">
      <alignment horizontal="center"/>
    </xf>
    <xf numFmtId="0" fontId="9" fillId="0" borderId="0" xfId="0" applyFont="1" applyBorder="1"/>
    <xf numFmtId="14" fontId="9" fillId="0" borderId="0" xfId="0" applyNumberFormat="1" applyFont="1"/>
    <xf numFmtId="0" fontId="9" fillId="0" borderId="0" xfId="0" applyFont="1" applyAlignment="1">
      <alignment horizontal="center"/>
    </xf>
    <xf numFmtId="179" fontId="9" fillId="0" borderId="0" xfId="0" applyNumberFormat="1" applyFont="1" applyBorder="1" applyAlignment="1">
      <alignment horizontal="center"/>
    </xf>
    <xf numFmtId="3" fontId="9" fillId="0" borderId="0" xfId="0" applyNumberFormat="1" applyFont="1" applyBorder="1" applyAlignment="1">
      <alignment horizontal="center"/>
    </xf>
    <xf numFmtId="179" fontId="9" fillId="0" borderId="0" xfId="0" applyNumberFormat="1" applyFont="1" applyBorder="1" applyAlignment="1">
      <alignment horizontal="right"/>
    </xf>
    <xf numFmtId="0" fontId="12" fillId="0" borderId="0" xfId="4" applyFont="1"/>
    <xf numFmtId="0" fontId="13" fillId="0" borderId="0" xfId="6" applyFont="1"/>
    <xf numFmtId="0" fontId="9" fillId="0" borderId="0" xfId="0" applyFont="1" applyAlignment="1">
      <alignment horizontal="right"/>
    </xf>
    <xf numFmtId="0" fontId="9" fillId="0" borderId="0" xfId="0" applyFont="1" applyFill="1" applyBorder="1" applyAlignment="1">
      <alignment vertical="center"/>
    </xf>
    <xf numFmtId="0" fontId="9"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wrapText="1"/>
    </xf>
    <xf numFmtId="178" fontId="9" fillId="0" borderId="0" xfId="0" applyNumberFormat="1" applyFont="1" applyFill="1" applyBorder="1" applyAlignment="1">
      <alignment horizontal="center" vertical="center"/>
    </xf>
    <xf numFmtId="0" fontId="9" fillId="0" borderId="0" xfId="0" applyFont="1" applyAlignment="1">
      <alignment vertical="top"/>
    </xf>
    <xf numFmtId="0" fontId="9" fillId="0" borderId="0" xfId="0" applyFont="1" applyAlignment="1">
      <alignment horizontal="right" vertical="top"/>
    </xf>
    <xf numFmtId="0" fontId="14" fillId="0" borderId="0" xfId="0" applyFont="1" applyAlignment="1"/>
    <xf numFmtId="0" fontId="9" fillId="0" borderId="0" xfId="0" applyFont="1" applyAlignment="1">
      <alignment vertical="center"/>
    </xf>
    <xf numFmtId="0" fontId="14" fillId="0" borderId="0" xfId="0" applyFont="1" applyAlignment="1">
      <alignment vertical="center"/>
    </xf>
    <xf numFmtId="0" fontId="9" fillId="0" borderId="0" xfId="0" pivotButton="1" applyFont="1"/>
    <xf numFmtId="0" fontId="9" fillId="0" borderId="0" xfId="0" applyNumberFormat="1" applyFont="1"/>
    <xf numFmtId="176" fontId="9" fillId="0" borderId="0" xfId="0" applyNumberFormat="1" applyFont="1"/>
    <xf numFmtId="0" fontId="9" fillId="0" borderId="0" xfId="0" applyFont="1" applyAlignment="1">
      <alignment vertical="top" wrapText="1"/>
    </xf>
    <xf numFmtId="180" fontId="9" fillId="0" borderId="0" xfId="0" applyNumberFormat="1" applyFont="1"/>
    <xf numFmtId="181" fontId="9" fillId="0" borderId="0" xfId="0" applyNumberFormat="1" applyFont="1" applyFill="1" applyBorder="1" applyAlignment="1">
      <alignment horizontal="center" vertical="center"/>
    </xf>
    <xf numFmtId="179" fontId="9" fillId="0" borderId="0" xfId="0" applyNumberFormat="1" applyFont="1"/>
    <xf numFmtId="0" fontId="9" fillId="0" borderId="0" xfId="0" applyFont="1" applyFill="1" applyBorder="1" applyAlignment="1">
      <alignment horizontal="center"/>
    </xf>
    <xf numFmtId="0" fontId="15" fillId="0" borderId="0" xfId="0" applyFont="1" applyAlignment="1">
      <alignment vertical="center" wrapText="1"/>
    </xf>
  </cellXfs>
  <cellStyles count="8">
    <cellStyle name="一般" xfId="0" builtinId="0" customBuiltin="1"/>
    <cellStyle name="已瀏覽過的超連結" xfId="7" builtinId="9" customBuiltin="1"/>
    <cellStyle name="好" xfId="5" builtinId="26" customBuiltin="1"/>
    <cellStyle name="超連結" xfId="6" builtinId="8" customBuiltin="1"/>
    <cellStyle name="標題 1" xfId="1" builtinId="16" customBuiltin="1"/>
    <cellStyle name="標題 2" xfId="2" builtinId="17" customBuiltin="1"/>
    <cellStyle name="標題 3" xfId="3" builtinId="18" customBuiltin="1"/>
    <cellStyle name="標題 4" xfId="4" builtinId="19" customBuiltin="1"/>
  </cellStyles>
  <dxfs count="33">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numFmt numFmtId="179" formatCode="&quot;NT$&quot;#,##0"/>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numFmt numFmtId="182" formatCode="&quot;NT$&quot;#,##0.00"/>
    </dxf>
    <dxf>
      <font>
        <strike val="0"/>
        <outline val="0"/>
        <shadow val="0"/>
        <u val="none"/>
        <vertAlign val="baseline"/>
        <name val="微軟正黑體"/>
        <scheme val="none"/>
      </font>
      <numFmt numFmtId="178" formatCode="&quot;NT$&quot;#,##0.00_);[Red]\(&quot;NT$&quot;#,##0.00\)"/>
      <alignment horizontal="center" vertical="center" textRotation="0" wrapText="0" indent="0" justifyLastLine="0" shrinkToFit="0" readingOrder="0"/>
    </dxf>
    <dxf>
      <font>
        <strike val="0"/>
        <outline val="0"/>
        <shadow val="0"/>
        <u val="none"/>
        <vertAlign val="baseline"/>
        <name val="微軟正黑體"/>
        <scheme val="none"/>
      </font>
      <numFmt numFmtId="181" formatCode="&quot;NT$&quot;#,##0_);[Red]\(&quot;NT$&quot;#,##0\)"/>
      <alignment horizontal="center" vertical="center" textRotation="0" wrapText="0" indent="0" justifyLastLine="0" shrinkToFit="0" readingOrder="0"/>
    </dxf>
    <dxf>
      <font>
        <strike val="0"/>
        <outline val="0"/>
        <shadow val="0"/>
        <u val="none"/>
        <vertAlign val="baseline"/>
        <name val="微軟正黑體"/>
        <scheme val="none"/>
      </font>
      <alignment horizontal="general" vertical="center" textRotation="0" wrapText="1" indent="0" justifyLastLine="0" shrinkToFit="0" readingOrder="0"/>
    </dxf>
    <dxf>
      <font>
        <strike val="0"/>
        <outline val="0"/>
        <shadow val="0"/>
        <u val="none"/>
        <vertAlign val="baseline"/>
        <name val="微軟正黑體"/>
        <scheme val="none"/>
      </font>
      <alignment vertical="center" textRotation="0" indent="0" justifyLastLine="0" shrinkToFit="0" readingOrder="0"/>
    </dxf>
    <dxf>
      <font>
        <strike val="0"/>
        <outline val="0"/>
        <shadow val="0"/>
        <u val="none"/>
        <vertAlign val="baseline"/>
        <name val="微軟正黑體"/>
        <scheme val="none"/>
      </font>
      <alignment horizontal="center" vertical="center" textRotation="0" wrapText="0" indent="0" justifyLastLine="0" shrinkToFit="0" readingOrder="0"/>
    </dxf>
    <dxf>
      <font>
        <strike val="0"/>
        <outline val="0"/>
        <shadow val="0"/>
        <u val="none"/>
        <vertAlign val="baseline"/>
        <name val="微軟正黑體"/>
        <scheme val="none"/>
      </font>
      <alignment vertical="center" textRotation="0" indent="0" justifyLastLine="0" shrinkToFit="0" readingOrder="0"/>
    </dxf>
    <dxf>
      <font>
        <b val="0"/>
        <i val="0"/>
        <strike val="0"/>
        <condense val="0"/>
        <extend val="0"/>
        <outline val="0"/>
        <shadow val="0"/>
        <u val="none"/>
        <vertAlign val="baseline"/>
        <sz val="10"/>
        <color theme="1" tint="0.34998626667073579"/>
        <name val="微軟正黑體"/>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name val="微軟正黑體"/>
        <scheme val="none"/>
      </font>
      <numFmt numFmtId="179" formatCode="&quot;NT$&quot;#,##0"/>
      <alignment horizontal="right" vertical="bottom" textRotation="0" wrapText="0" indent="0" justifyLastLine="0" shrinkToFit="0" readingOrder="0"/>
    </dxf>
    <dxf>
      <font>
        <strike val="0"/>
        <outline val="0"/>
        <shadow val="0"/>
        <u val="none"/>
        <vertAlign val="baseline"/>
        <name val="微軟正黑體"/>
        <scheme val="none"/>
      </font>
      <numFmt numFmtId="3" formatCode="#,##0"/>
      <alignment horizontal="center" vertical="bottom" textRotation="0" wrapText="0" indent="0" justifyLastLine="0" shrinkToFit="0" readingOrder="0"/>
    </dxf>
    <dxf>
      <font>
        <strike val="0"/>
        <outline val="0"/>
        <shadow val="0"/>
        <u val="none"/>
        <vertAlign val="baseline"/>
        <name val="微軟正黑體"/>
        <scheme val="none"/>
      </font>
      <numFmt numFmtId="3" formatCode="#,##0"/>
      <alignment horizontal="center" vertical="bottom" textRotation="0" wrapText="0" indent="0" justifyLastLine="0" shrinkToFit="0" readingOrder="0"/>
    </dxf>
    <dxf>
      <font>
        <strike val="0"/>
        <outline val="0"/>
        <shadow val="0"/>
        <u val="none"/>
        <vertAlign val="baseline"/>
        <name val="微軟正黑體"/>
        <scheme val="none"/>
      </font>
      <numFmt numFmtId="3" formatCode="#,##0"/>
      <alignment horizontal="center" vertical="bottom" textRotation="0" wrapText="0" indent="0" justifyLastLine="0" shrinkToFit="0" readingOrder="0"/>
    </dxf>
    <dxf>
      <font>
        <strike val="0"/>
        <outline val="0"/>
        <shadow val="0"/>
        <u val="none"/>
        <vertAlign val="baseline"/>
        <name val="微軟正黑體"/>
        <scheme val="none"/>
      </font>
      <numFmt numFmtId="179" formatCode="&quot;NT$&quot;#,##0"/>
      <alignment horizontal="center" vertical="bottom" textRotation="0" wrapText="0" indent="0" justifyLastLine="0" shrinkToFit="0" readingOrder="0"/>
    </dxf>
    <dxf>
      <font>
        <strike val="0"/>
        <outline val="0"/>
        <shadow val="0"/>
        <u val="none"/>
        <vertAlign val="baseline"/>
        <name val="微軟正黑體"/>
        <scheme val="none"/>
      </font>
      <numFmt numFmtId="3" formatCode="#,##0"/>
      <alignment horizontal="center" vertical="bottom" textRotation="0" wrapText="0" indent="0" justifyLastLine="0" shrinkToFit="0" readingOrder="0"/>
    </dxf>
    <dxf>
      <font>
        <strike val="0"/>
        <outline val="0"/>
        <shadow val="0"/>
        <u val="none"/>
        <vertAlign val="baseline"/>
        <name val="微軟正黑體"/>
        <scheme val="none"/>
      </font>
      <numFmt numFmtId="183" formatCode="mm/dd/yyyy"/>
      <alignment horizontal="center" vertical="bottom" textRotation="0" wrapText="0" indent="0" justifyLastLine="0" shrinkToFit="0" readingOrder="0"/>
    </dxf>
    <dxf>
      <font>
        <strike val="0"/>
        <outline val="0"/>
        <shadow val="0"/>
        <u val="none"/>
        <vertAlign val="baseline"/>
        <name val="微軟正黑體"/>
        <scheme val="none"/>
      </font>
      <numFmt numFmtId="0" formatCode="General"/>
    </dxf>
    <dxf>
      <font>
        <strike val="0"/>
        <outline val="0"/>
        <shadow val="0"/>
        <u val="none"/>
        <vertAlign val="baseline"/>
        <name val="微軟正黑體"/>
        <scheme val="none"/>
      </font>
      <alignment horizontal="center" vertical="bottom" textRotation="0" wrapText="0" indent="0" justifyLastLine="0" shrinkToFit="0" readingOrder="0"/>
    </dxf>
    <dxf>
      <font>
        <strike val="0"/>
        <outline val="0"/>
        <shadow val="0"/>
        <u val="none"/>
        <vertAlign val="baseline"/>
        <name val="微軟正黑體"/>
        <scheme val="none"/>
      </font>
    </dxf>
    <dxf>
      <font>
        <strike val="0"/>
        <outline val="0"/>
        <shadow val="0"/>
        <u val="none"/>
        <vertAlign val="baseline"/>
        <name val="微軟正黑體"/>
        <scheme val="none"/>
      </font>
      <numFmt numFmtId="3" formatCode="#,##0"/>
      <alignment horizontal="center" vertical="center" textRotation="0" wrapText="0" indent="0" justifyLastLine="0" shrinkToFit="0" readingOrder="0"/>
    </dxf>
    <dxf>
      <font>
        <color theme="1"/>
      </font>
      <fill>
        <patternFill>
          <bgColor theme="0" tint="-4.9989318521683403E-2"/>
        </patternFill>
      </fill>
      <border diagonalUp="0" diagonalDown="0">
        <left/>
        <right/>
        <top/>
        <bottom/>
        <vertical/>
        <horizontal/>
      </border>
    </dxf>
    <dxf>
      <font>
        <b/>
        <i val="0"/>
        <color theme="0"/>
      </font>
      <fill>
        <patternFill>
          <bgColor theme="6"/>
        </patternFill>
      </fill>
      <border diagonalUp="0" diagonalDown="0">
        <left/>
        <right/>
        <top/>
        <bottom/>
        <vertical/>
        <horizontal/>
      </border>
    </dxf>
    <dxf>
      <border diagonalUp="0" diagonalDown="0">
        <left/>
        <right/>
        <top/>
        <bottom style="thin">
          <color theme="0" tint="-0.14993743705557422"/>
        </bottom>
        <vertical/>
        <horizontal style="thin">
          <color theme="0" tint="-0.14996795556505021"/>
        </horizontal>
      </border>
    </dxf>
  </dxfs>
  <tableStyles count="2" defaultTableStyle="Product Price List" defaultPivotStyle="PivotStyleMedium4">
    <tableStyle name="Product Price List" pivot="0" count="2">
      <tableStyleElement type="wholeTable" dxfId="32"/>
      <tableStyleElement type="headerRow" dxfId="31"/>
    </tableStyle>
    <tableStyle name="Product Price List Slicer" pivot="0" table="0" count="9">
      <tableStyleElement type="wholeTable" dxfId="30"/>
    </tableStyle>
  </tableStyles>
  <extLst>
    <ext xmlns:x14="http://schemas.microsoft.com/office/spreadsheetml/2009/9/main" uri="{46F421CA-312F-682f-3DD2-61675219B42D}">
      <x14:dxfs count="8">
        <dxf>
          <font>
            <b val="0"/>
            <i val="0"/>
            <sz val="11"/>
            <color theme="6" tint="-0.24994659260841701"/>
            <name val="Century Gothic"/>
            <scheme val="minor"/>
          </font>
          <fill>
            <patternFill patternType="none">
              <fgColor auto="1"/>
              <bgColor auto="1"/>
            </patternFill>
          </fill>
          <border>
            <left style="medium">
              <color theme="6"/>
            </left>
            <right style="medium">
              <color theme="6"/>
            </right>
            <top style="medium">
              <color theme="6"/>
            </top>
            <bottom style="medium">
              <color theme="6"/>
            </bottom>
            <vertical/>
            <horizontal/>
          </border>
        </dxf>
        <dxf>
          <font>
            <b val="0"/>
            <i val="0"/>
            <sz val="11"/>
            <color theme="6" tint="-0.24994659260841701"/>
            <name val="Century Gothic"/>
            <scheme val="minor"/>
          </font>
          <fill>
            <patternFill patternType="none">
              <fgColor auto="1"/>
              <bgColor auto="1"/>
            </patternFill>
          </fill>
          <border>
            <left style="medium">
              <color theme="6"/>
            </left>
            <right style="medium">
              <color theme="6"/>
            </right>
            <top style="medium">
              <color theme="6"/>
            </top>
            <bottom style="medium">
              <color theme="6"/>
            </bottom>
            <vertical/>
            <horizontal/>
          </border>
        </dxf>
        <dxf>
          <font>
            <b val="0"/>
            <i val="0"/>
            <sz val="11"/>
            <color theme="6" tint="-0.24994659260841701"/>
            <name val="Century Gothic"/>
            <scheme val="minor"/>
          </font>
          <fill>
            <patternFill patternType="none">
              <fgColor auto="1"/>
              <bgColor auto="1"/>
            </patternFill>
          </fill>
          <border>
            <left style="medium">
              <color theme="6"/>
            </left>
            <right style="medium">
              <color theme="6"/>
            </right>
            <top style="medium">
              <color theme="6"/>
            </top>
            <bottom style="medium">
              <color theme="6"/>
            </bottom>
            <vertical/>
            <horizontal/>
          </border>
        </dxf>
        <dxf>
          <font>
            <b val="0"/>
            <i val="0"/>
            <sz val="12"/>
            <color theme="6"/>
            <name val="Century Gothic"/>
            <scheme val="minor"/>
          </font>
          <fill>
            <patternFill patternType="none">
              <fgColor auto="1"/>
              <bgColor auto="1"/>
            </patternFill>
          </fill>
          <border>
            <left style="medium">
              <color theme="6"/>
            </left>
            <right style="medium">
              <color theme="6"/>
            </right>
            <top style="medium">
              <color theme="6"/>
            </top>
            <bottom style="medium">
              <color theme="6"/>
            </bottom>
            <vertical/>
            <horizontal/>
          </border>
        </dxf>
        <dxf>
          <font>
            <b val="0"/>
            <i val="0"/>
            <sz val="11"/>
            <color theme="6" tint="-0.24994659260841701"/>
            <name val="Century Gothic"/>
            <scheme val="minor"/>
          </font>
          <fill>
            <patternFill patternType="solid">
              <fgColor theme="4" tint="0.59999389629810485"/>
              <bgColor theme="0" tint="-0.24994659260841701"/>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b val="0"/>
            <i val="0"/>
            <sz val="11"/>
            <color theme="0"/>
            <name val="Century Gothic"/>
            <scheme val="minor"/>
          </font>
          <fill>
            <patternFill patternType="solid">
              <fgColor theme="4"/>
              <bgColor theme="6"/>
            </patternFill>
          </fill>
          <border diagonalUp="0" diagonalDown="0">
            <left/>
            <right/>
            <top/>
            <bottom/>
            <vertical/>
            <horizontal/>
          </border>
        </dxf>
        <dxf>
          <font>
            <b val="0"/>
            <i val="0"/>
            <sz val="11"/>
            <color theme="6" tint="-0.24994659260841701"/>
            <name val="Century Gothic"/>
            <scheme val="minor"/>
          </font>
          <fill>
            <patternFill patternType="solid">
              <fgColor rgb="FFDFDFDF"/>
              <bgColor theme="0" tint="-0.24994659260841701"/>
            </patternFill>
          </fill>
          <border diagonalUp="0" diagonalDown="0">
            <left/>
            <right/>
            <top/>
            <bottom/>
            <vertical/>
            <horizontal/>
          </border>
        </dxf>
        <dxf>
          <font>
            <b val="0"/>
            <i val="0"/>
            <sz val="11"/>
            <color theme="6" tint="-0.24994659260841701"/>
            <name val="Century Gothic"/>
            <scheme val="minor"/>
          </font>
          <fill>
            <patternFill patternType="solid">
              <fgColor rgb="FFC0C0C0"/>
              <bgColor theme="6" tint="0.59996337778862885"/>
            </patternFill>
          </fill>
          <border diagonalUp="0" diagonalDown="0">
            <left/>
            <right/>
            <top/>
            <bottom/>
            <vertical/>
            <horizontal/>
          </border>
        </dxf>
      </x14:dxfs>
    </ext>
    <ext xmlns:x14="http://schemas.microsoft.com/office/spreadsheetml/2009/9/main" uri="{EB79DEF2-80B8-43e5-95BD-54CBDDF9020C}">
      <x14:slicerStyles defaultSlicerStyle="Product Price List Slicer">
        <x14:slicerStyle name="Product Price Lis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5"/>
    </mc:Choice>
    <mc:Fallback>
      <c:style val="5"/>
    </mc:Fallback>
  </mc:AlternateContent>
  <c:pivotSource>
    <c:name>[Product price list_TP103428910.xltx]銷售趨勢樞紐分析表!SalesTrends</c:name>
    <c:fmtId val="7"/>
  </c:pivotSource>
  <c:chart>
    <c:autoTitleDeleted val="1"/>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s>
    <c:plotArea>
      <c:layout>
        <c:manualLayout>
          <c:layoutTarget val="inner"/>
          <c:xMode val="edge"/>
          <c:yMode val="edge"/>
          <c:x val="0.10465633202099738"/>
          <c:y val="0.17194991251093614"/>
          <c:w val="0.85714922353455814"/>
          <c:h val="0.6788283756197141"/>
        </c:manualLayout>
      </c:layout>
      <c:lineChart>
        <c:grouping val="standard"/>
        <c:varyColors val="0"/>
        <c:ser>
          <c:idx val="0"/>
          <c:order val="0"/>
          <c:tx>
            <c:strRef>
              <c:f>銷售趨勢樞紐分析表!$C$3:$C$4</c:f>
              <c:strCache>
                <c:ptCount val="1"/>
                <c:pt idx="0">
                  <c:v>涼鞋</c:v>
                </c:pt>
              </c:strCache>
            </c:strRef>
          </c:tx>
          <c:marker>
            <c:symbol val="none"/>
          </c:marker>
          <c:cat>
            <c:strRef>
              <c:f>銷售趨勢樞紐分析表!$B$5:$B$9</c:f>
              <c:strCache>
                <c:ptCount val="5"/>
                <c:pt idx="0">
                  <c:v>1月</c:v>
                </c:pt>
                <c:pt idx="1">
                  <c:v>2月</c:v>
                </c:pt>
                <c:pt idx="2">
                  <c:v>3月</c:v>
                </c:pt>
                <c:pt idx="3">
                  <c:v>4月</c:v>
                </c:pt>
                <c:pt idx="4">
                  <c:v>5月</c:v>
                </c:pt>
              </c:strCache>
            </c:strRef>
          </c:cat>
          <c:val>
            <c:numRef>
              <c:f>銷售趨勢樞紐分析表!$C$5:$C$9</c:f>
              <c:numCache>
                <c:formatCode>General</c:formatCode>
                <c:ptCount val="5"/>
                <c:pt idx="0">
                  <c:v>1787</c:v>
                </c:pt>
                <c:pt idx="1">
                  <c:v>4222</c:v>
                </c:pt>
                <c:pt idx="2">
                  <c:v>1777</c:v>
                </c:pt>
                <c:pt idx="3">
                  <c:v>2715</c:v>
                </c:pt>
                <c:pt idx="4">
                  <c:v>2539</c:v>
                </c:pt>
              </c:numCache>
            </c:numRef>
          </c:val>
          <c:smooth val="0"/>
        </c:ser>
        <c:dLbls>
          <c:showLegendKey val="0"/>
          <c:showVal val="0"/>
          <c:showCatName val="0"/>
          <c:showSerName val="0"/>
          <c:showPercent val="0"/>
          <c:showBubbleSize val="0"/>
        </c:dLbls>
        <c:smooth val="0"/>
        <c:axId val="152497344"/>
        <c:axId val="112741472"/>
      </c:lineChart>
      <c:catAx>
        <c:axId val="152497344"/>
        <c:scaling>
          <c:orientation val="minMax"/>
        </c:scaling>
        <c:delete val="0"/>
        <c:axPos val="b"/>
        <c:numFmt formatCode="General" sourceLinked="0"/>
        <c:majorTickMark val="none"/>
        <c:minorTickMark val="none"/>
        <c:tickLblPos val="nextTo"/>
        <c:spPr>
          <a:ln>
            <a:solidFill>
              <a:schemeClr val="bg1">
                <a:lumMod val="85000"/>
              </a:schemeClr>
            </a:solidFill>
          </a:ln>
        </c:spPr>
        <c:crossAx val="112741472"/>
        <c:crosses val="autoZero"/>
        <c:auto val="1"/>
        <c:lblAlgn val="ctr"/>
        <c:lblOffset val="0"/>
        <c:noMultiLvlLbl val="0"/>
      </c:catAx>
      <c:valAx>
        <c:axId val="112741472"/>
        <c:scaling>
          <c:orientation val="minMax"/>
        </c:scaling>
        <c:delete val="0"/>
        <c:axPos val="l"/>
        <c:majorGridlines>
          <c:spPr>
            <a:ln>
              <a:solidFill>
                <a:schemeClr val="bg1">
                  <a:lumMod val="85000"/>
                </a:schemeClr>
              </a:solidFill>
            </a:ln>
          </c:spPr>
        </c:majorGridlines>
        <c:numFmt formatCode="General" sourceLinked="1"/>
        <c:majorTickMark val="none"/>
        <c:minorTickMark val="none"/>
        <c:tickLblPos val="nextTo"/>
        <c:spPr>
          <a:ln>
            <a:solidFill>
              <a:schemeClr val="bg1">
                <a:lumMod val="85000"/>
              </a:schemeClr>
            </a:solidFill>
          </a:ln>
        </c:spPr>
        <c:crossAx val="152497344"/>
        <c:crosses val="autoZero"/>
        <c:crossBetween val="between"/>
      </c:valAx>
    </c:plotArea>
    <c:plotVisOnly val="1"/>
    <c:dispBlanksAs val="gap"/>
    <c:showDLblsOverMax val="0"/>
  </c:chart>
  <c:spPr>
    <a:ln>
      <a:noFill/>
    </a:ln>
  </c:spPr>
  <c:txPr>
    <a:bodyPr/>
    <a:lstStyle/>
    <a:p>
      <a:pPr>
        <a:defRPr>
          <a:latin typeface="微軟正黑體" panose="020B0604030504040204" pitchFamily="34" charset="-120"/>
          <a:ea typeface="微軟正黑體" panose="020B0604030504040204" pitchFamily="34" charset="-120"/>
        </a:defRPr>
      </a:pPr>
      <a:endParaRPr lang="zh-TW"/>
    </a:p>
  </c:txPr>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manualLayout>
          <c:layoutTarget val="inner"/>
          <c:xMode val="edge"/>
          <c:yMode val="edge"/>
          <c:x val="0.12812362174510439"/>
          <c:y val="0.12037037037037036"/>
          <c:w val="0.84132084461633816"/>
          <c:h val="0.72685185185185186"/>
        </c:manualLayout>
      </c:layout>
      <c:barChart>
        <c:barDir val="bar"/>
        <c:grouping val="clustered"/>
        <c:varyColors val="0"/>
        <c:ser>
          <c:idx val="0"/>
          <c:order val="0"/>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zh-TW"/>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[0]!PricePointPrices</c:f>
              <c:numCache>
                <c:formatCode>"NT$"#,##0</c:formatCode>
                <c:ptCount val="6"/>
                <c:pt idx="0">
                  <c:v>1140</c:v>
                </c:pt>
                <c:pt idx="1">
                  <c:v>1500</c:v>
                </c:pt>
                <c:pt idx="2">
                  <c:v>1920</c:v>
                </c:pt>
                <c:pt idx="3">
                  <c:v>2100</c:v>
                </c:pt>
                <c:pt idx="4">
                  <c:v>2490</c:v>
                </c:pt>
                <c:pt idx="5">
                  <c:v>2730</c:v>
                </c:pt>
              </c:numCache>
            </c:numRef>
          </c:cat>
          <c:val>
            <c:numRef>
              <c:f>[0]!PricePointUnits</c:f>
              <c:numCache>
                <c:formatCode>General</c:formatCode>
                <c:ptCount val="6"/>
                <c:pt idx="0">
                  <c:v>2464</c:v>
                </c:pt>
                <c:pt idx="1">
                  <c:v>1777</c:v>
                </c:pt>
                <c:pt idx="2">
                  <c:v>2539</c:v>
                </c:pt>
                <c:pt idx="3">
                  <c:v>1787</c:v>
                </c:pt>
                <c:pt idx="4">
                  <c:v>1758</c:v>
                </c:pt>
                <c:pt idx="5">
                  <c:v>2715</c:v>
                </c:pt>
              </c:numCache>
            </c:numRef>
          </c:val>
        </c:ser>
        <c:dLbls>
          <c:showLegendKey val="0"/>
          <c:showVal val="0"/>
          <c:showCatName val="0"/>
          <c:showSerName val="0"/>
          <c:showPercent val="0"/>
          <c:showBubbleSize val="0"/>
        </c:dLbls>
        <c:gapWidth val="32"/>
        <c:axId val="112796224"/>
        <c:axId val="112796784"/>
      </c:barChart>
      <c:catAx>
        <c:axId val="112796224"/>
        <c:scaling>
          <c:orientation val="maxMin"/>
        </c:scaling>
        <c:delete val="0"/>
        <c:axPos val="l"/>
        <c:numFmt formatCode="[$NT$-7804]#,##0;[Red][$NT$-7804]#,##0" sourceLinked="0"/>
        <c:majorTickMark val="none"/>
        <c:minorTickMark val="none"/>
        <c:tickLblPos val="nextTo"/>
        <c:txPr>
          <a:bodyPr/>
          <a:lstStyle/>
          <a:p>
            <a:pPr>
              <a:defRPr sz="800"/>
            </a:pPr>
            <a:endParaRPr lang="zh-TW"/>
          </a:p>
        </c:txPr>
        <c:crossAx val="112796784"/>
        <c:crosses val="autoZero"/>
        <c:auto val="1"/>
        <c:lblAlgn val="ctr"/>
        <c:lblOffset val="0"/>
        <c:noMultiLvlLbl val="0"/>
      </c:catAx>
      <c:valAx>
        <c:axId val="112796784"/>
        <c:scaling>
          <c:orientation val="minMax"/>
        </c:scaling>
        <c:delete val="1"/>
        <c:axPos val="t"/>
        <c:numFmt formatCode="General" sourceLinked="1"/>
        <c:majorTickMark val="out"/>
        <c:minorTickMark val="none"/>
        <c:tickLblPos val="nextTo"/>
        <c:crossAx val="112796224"/>
        <c:crosses val="autoZero"/>
        <c:crossBetween val="between"/>
      </c:valAx>
    </c:plotArea>
    <c:plotVisOnly val="1"/>
    <c:dispBlanksAs val="gap"/>
    <c:showDLblsOverMax val="0"/>
  </c:chart>
  <c:spPr>
    <a:ln>
      <a:solidFill>
        <a:schemeClr val="bg1"/>
      </a:solidFill>
    </a:ln>
  </c:spPr>
  <c:txPr>
    <a:bodyPr/>
    <a:lstStyle/>
    <a:p>
      <a:pPr>
        <a:defRPr>
          <a:latin typeface="微軟正黑體" panose="020B0604030504040204" pitchFamily="34" charset="-120"/>
          <a:ea typeface="微軟正黑體" panose="020B0604030504040204" pitchFamily="34" charset="-120"/>
        </a:defRPr>
      </a:pPr>
      <a:endParaRPr lang="zh-TW"/>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hyperlink" Target="#&#27511;&#21490;&#36039;&#26009;!A1"/><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hyperlink" Target="#&#29986;&#21697;&#37559;&#21806;&#22577;&#34920;!A1"/><Relationship Id="rId1" Type="http://schemas.openxmlformats.org/officeDocument/2006/relationships/hyperlink" Target="#&#20729;&#30446;&#34920;!A1"/></Relationships>
</file>

<file path=xl/drawings/_rels/drawing5.xml.rels><?xml version="1.0" encoding="UTF-8" standalone="yes"?>
<Relationships xmlns="http://schemas.openxmlformats.org/package/2006/relationships"><Relationship Id="rId1" Type="http://schemas.openxmlformats.org/officeDocument/2006/relationships/hyperlink" Target="#&#27511;&#21490;&#36039;&#26009;!A1"/></Relationships>
</file>

<file path=xl/drawings/drawing1.xml><?xml version="1.0" encoding="utf-8"?>
<xdr:wsDr xmlns:xdr="http://schemas.openxmlformats.org/drawingml/2006/spreadsheetDrawing" xmlns:a="http://schemas.openxmlformats.org/drawingml/2006/main">
  <xdr:twoCellAnchor>
    <xdr:from>
      <xdr:col>8</xdr:col>
      <xdr:colOff>504824</xdr:colOff>
      <xdr:row>1</xdr:row>
      <xdr:rowOff>166687</xdr:rowOff>
    </xdr:from>
    <xdr:to>
      <xdr:col>15</xdr:col>
      <xdr:colOff>514350</xdr:colOff>
      <xdr:row>17</xdr:row>
      <xdr:rowOff>38100</xdr:rowOff>
    </xdr:to>
    <xdr:graphicFrame macro="">
      <xdr:nvGraphicFramePr>
        <xdr:cNvPr id="4" name="銷售趨勢圖" descr="顯示所選產品每月銷售趨勢的折線圖。" title="銷售趨勢圖"/>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200026</xdr:colOff>
      <xdr:row>2</xdr:row>
      <xdr:rowOff>0</xdr:rowOff>
    </xdr:from>
    <xdr:to>
      <xdr:col>8</xdr:col>
      <xdr:colOff>457200</xdr:colOff>
      <xdr:row>17</xdr:row>
      <xdr:rowOff>0</xdr:rowOff>
    </xdr:to>
    <xdr:graphicFrame macro="">
      <xdr:nvGraphicFramePr>
        <xdr:cNvPr id="7" name="價格點圖表" descr="依價格點比較所選產品銷售數量的橫條圖。" title="價格點圖表"/>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314325</xdr:colOff>
      <xdr:row>0</xdr:row>
      <xdr:rowOff>161925</xdr:rowOff>
    </xdr:from>
    <xdr:to>
      <xdr:col>15</xdr:col>
      <xdr:colOff>352425</xdr:colOff>
      <xdr:row>1</xdr:row>
      <xdr:rowOff>19051</xdr:rowOff>
    </xdr:to>
    <xdr:grpSp>
      <xdr:nvGrpSpPr>
        <xdr:cNvPr id="12" name="歷史資料" descr="&quot;&quot;&quot;" title="歷史資料 (導覽按鈕)">
          <a:hlinkClick xmlns:r="http://schemas.openxmlformats.org/officeDocument/2006/relationships" r:id="rId3" tooltip="按一下以檢視 [歷史資料]"/>
        </xdr:cNvPr>
        <xdr:cNvGrpSpPr/>
      </xdr:nvGrpSpPr>
      <xdr:grpSpPr>
        <a:xfrm>
          <a:off x="6648450" y="161925"/>
          <a:ext cx="2476500" cy="457201"/>
          <a:chOff x="2933700" y="6505574"/>
          <a:chExt cx="2476500" cy="342901"/>
        </a:xfrm>
      </xdr:grpSpPr>
      <xdr:sp macro="" textlink="">
        <xdr:nvSpPr>
          <xdr:cNvPr id="13" name="手繪多邊形 6"/>
          <xdr:cNvSpPr>
            <a:spLocks/>
          </xdr:cNvSpPr>
        </xdr:nvSpPr>
        <xdr:spPr bwMode="auto">
          <a:xfrm>
            <a:off x="5286375" y="6619875"/>
            <a:ext cx="66675" cy="133350"/>
          </a:xfrm>
          <a:custGeom>
            <a:avLst/>
            <a:gdLst>
              <a:gd name="T0" fmla="*/ 0 w 1633"/>
              <a:gd name="T1" fmla="*/ 0 h 3029"/>
              <a:gd name="T2" fmla="*/ 759 w 1633"/>
              <a:gd name="T3" fmla="*/ 0 h 3029"/>
              <a:gd name="T4" fmla="*/ 1633 w 1633"/>
              <a:gd name="T5" fmla="*/ 1514 h 3029"/>
              <a:gd name="T6" fmla="*/ 759 w 1633"/>
              <a:gd name="T7" fmla="*/ 3029 h 3029"/>
              <a:gd name="T8" fmla="*/ 5 w 1633"/>
              <a:gd name="T9" fmla="*/ 3029 h 3029"/>
              <a:gd name="T10" fmla="*/ 884 w 1633"/>
              <a:gd name="T11" fmla="*/ 1514 h 3029"/>
              <a:gd name="T12" fmla="*/ 0 w 1633"/>
              <a:gd name="T13" fmla="*/ 0 h 3029"/>
            </a:gdLst>
            <a:ahLst/>
            <a:cxnLst>
              <a:cxn ang="0">
                <a:pos x="T0" y="T1"/>
              </a:cxn>
              <a:cxn ang="0">
                <a:pos x="T2" y="T3"/>
              </a:cxn>
              <a:cxn ang="0">
                <a:pos x="T4" y="T5"/>
              </a:cxn>
              <a:cxn ang="0">
                <a:pos x="T6" y="T7"/>
              </a:cxn>
              <a:cxn ang="0">
                <a:pos x="T8" y="T9"/>
              </a:cxn>
              <a:cxn ang="0">
                <a:pos x="T10" y="T11"/>
              </a:cxn>
              <a:cxn ang="0">
                <a:pos x="T12" y="T13"/>
              </a:cxn>
            </a:cxnLst>
            <a:rect l="0" t="0" r="r" b="b"/>
            <a:pathLst>
              <a:path w="1633" h="3029">
                <a:moveTo>
                  <a:pt x="0" y="0"/>
                </a:moveTo>
                <a:lnTo>
                  <a:pt x="759" y="0"/>
                </a:lnTo>
                <a:lnTo>
                  <a:pt x="1633" y="1514"/>
                </a:lnTo>
                <a:lnTo>
                  <a:pt x="759" y="3029"/>
                </a:lnTo>
                <a:lnTo>
                  <a:pt x="5" y="3029"/>
                </a:lnTo>
                <a:lnTo>
                  <a:pt x="884" y="1514"/>
                </a:lnTo>
                <a:lnTo>
                  <a:pt x="0" y="0"/>
                </a:lnTo>
                <a:close/>
              </a:path>
            </a:pathLst>
          </a:custGeom>
          <a:solidFill>
            <a:schemeClr val="accent3"/>
          </a:solidFill>
          <a:ln w="0">
            <a:noFill/>
            <a:prstDash val="solid"/>
            <a:round/>
            <a:headEnd/>
            <a:tailEnd/>
          </a:ln>
        </xdr:spPr>
      </xdr:sp>
      <xdr:sp macro="" textlink="">
        <xdr:nvSpPr>
          <xdr:cNvPr id="14" name="手繪多邊形 7"/>
          <xdr:cNvSpPr>
            <a:spLocks/>
          </xdr:cNvSpPr>
        </xdr:nvSpPr>
        <xdr:spPr bwMode="auto">
          <a:xfrm>
            <a:off x="5343525" y="6619875"/>
            <a:ext cx="66675" cy="133350"/>
          </a:xfrm>
          <a:custGeom>
            <a:avLst/>
            <a:gdLst>
              <a:gd name="T0" fmla="*/ 0 w 1633"/>
              <a:gd name="T1" fmla="*/ 0 h 3029"/>
              <a:gd name="T2" fmla="*/ 759 w 1633"/>
              <a:gd name="T3" fmla="*/ 0 h 3029"/>
              <a:gd name="T4" fmla="*/ 1633 w 1633"/>
              <a:gd name="T5" fmla="*/ 1514 h 3029"/>
              <a:gd name="T6" fmla="*/ 759 w 1633"/>
              <a:gd name="T7" fmla="*/ 3029 h 3029"/>
              <a:gd name="T8" fmla="*/ 5 w 1633"/>
              <a:gd name="T9" fmla="*/ 3029 h 3029"/>
              <a:gd name="T10" fmla="*/ 884 w 1633"/>
              <a:gd name="T11" fmla="*/ 1514 h 3029"/>
              <a:gd name="T12" fmla="*/ 0 w 1633"/>
              <a:gd name="T13" fmla="*/ 0 h 3029"/>
            </a:gdLst>
            <a:ahLst/>
            <a:cxnLst>
              <a:cxn ang="0">
                <a:pos x="T0" y="T1"/>
              </a:cxn>
              <a:cxn ang="0">
                <a:pos x="T2" y="T3"/>
              </a:cxn>
              <a:cxn ang="0">
                <a:pos x="T4" y="T5"/>
              </a:cxn>
              <a:cxn ang="0">
                <a:pos x="T6" y="T7"/>
              </a:cxn>
              <a:cxn ang="0">
                <a:pos x="T8" y="T9"/>
              </a:cxn>
              <a:cxn ang="0">
                <a:pos x="T10" y="T11"/>
              </a:cxn>
              <a:cxn ang="0">
                <a:pos x="T12" y="T13"/>
              </a:cxn>
            </a:cxnLst>
            <a:rect l="0" t="0" r="r" b="b"/>
            <a:pathLst>
              <a:path w="1633" h="3029">
                <a:moveTo>
                  <a:pt x="0" y="0"/>
                </a:moveTo>
                <a:lnTo>
                  <a:pt x="759" y="0"/>
                </a:lnTo>
                <a:lnTo>
                  <a:pt x="1633" y="1514"/>
                </a:lnTo>
                <a:lnTo>
                  <a:pt x="759" y="3029"/>
                </a:lnTo>
                <a:lnTo>
                  <a:pt x="5" y="3029"/>
                </a:lnTo>
                <a:lnTo>
                  <a:pt x="884" y="1514"/>
                </a:lnTo>
                <a:lnTo>
                  <a:pt x="0" y="0"/>
                </a:lnTo>
                <a:close/>
              </a:path>
            </a:pathLst>
          </a:custGeom>
          <a:solidFill>
            <a:schemeClr val="accent3"/>
          </a:solidFill>
          <a:ln w="0">
            <a:noFill/>
            <a:prstDash val="solid"/>
            <a:round/>
            <a:headEnd/>
            <a:tailEnd/>
          </a:ln>
        </xdr:spPr>
      </xdr:sp>
      <xdr:sp macro="" textlink="">
        <xdr:nvSpPr>
          <xdr:cNvPr id="15" name="文字方塊 14"/>
          <xdr:cNvSpPr txBox="1"/>
        </xdr:nvSpPr>
        <xdr:spPr>
          <a:xfrm>
            <a:off x="2933700" y="6505574"/>
            <a:ext cx="2381251" cy="342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r"/>
            <a:r>
              <a:rPr lang="zh-TW" altLang="en-US" sz="1200" smtClean="0">
                <a:ln>
                  <a:noFill/>
                </a:ln>
                <a:solidFill>
                  <a:schemeClr val="accent3">
                    <a:lumMod val="75000"/>
                  </a:schemeClr>
                </a:solidFill>
                <a:latin typeface="微軟正黑體" panose="020B0604030504040204" pitchFamily="34" charset="-120"/>
                <a:ea typeface="微軟正黑體" panose="020B0604030504040204" pitchFamily="34" charset="-120"/>
                <a:cs typeface="+mn-cs"/>
              </a:rPr>
              <a:t>歷史資料</a:t>
            </a:r>
            <a:endParaRPr lang="en-US" sz="1200" b="1" spc="-100" baseline="0">
              <a:ln>
                <a:noFill/>
              </a:ln>
              <a:solidFill>
                <a:schemeClr val="accent3">
                  <a:lumMod val="75000"/>
                </a:schemeClr>
              </a:solidFill>
              <a:latin typeface="微軟正黑體" panose="020B0604030504040204" pitchFamily="34" charset="-120"/>
              <a:ea typeface="微軟正黑體" panose="020B0604030504040204" pitchFamily="34" charset="-120"/>
              <a:cs typeface="DokChampa" pitchFamily="34" charset="-34"/>
            </a:endParaRPr>
          </a:p>
        </xdr:txBody>
      </xdr:sp>
    </xdr:grpSp>
    <xdr:clientData fPrintsWithSheet="0"/>
  </xdr:twoCellAnchor>
  <xdr:twoCellAnchor>
    <xdr:from>
      <xdr:col>7</xdr:col>
      <xdr:colOff>581025</xdr:colOff>
      <xdr:row>17</xdr:row>
      <xdr:rowOff>104775</xdr:rowOff>
    </xdr:from>
    <xdr:to>
      <xdr:col>8</xdr:col>
      <xdr:colOff>485774</xdr:colOff>
      <xdr:row>19</xdr:row>
      <xdr:rowOff>38100</xdr:rowOff>
    </xdr:to>
    <xdr:grpSp>
      <xdr:nvGrpSpPr>
        <xdr:cNvPr id="20" name="裝飾分隔線圖形" descr="&quot;&quot;" title="裝飾分隔線圖形"/>
        <xdr:cNvGrpSpPr/>
      </xdr:nvGrpSpPr>
      <xdr:grpSpPr>
        <a:xfrm>
          <a:off x="4476750" y="3448050"/>
          <a:ext cx="514349" cy="285750"/>
          <a:chOff x="4181475" y="3819525"/>
          <a:chExt cx="514349" cy="381000"/>
        </a:xfrm>
        <a:solidFill>
          <a:schemeClr val="bg1">
            <a:lumMod val="95000"/>
          </a:schemeClr>
        </a:solidFill>
      </xdr:grpSpPr>
      <xdr:sp macro="" textlink="">
        <xdr:nvSpPr>
          <xdr:cNvPr id="18" name="菱形 17"/>
          <xdr:cNvSpPr/>
        </xdr:nvSpPr>
        <xdr:spPr>
          <a:xfrm>
            <a:off x="4219575" y="3819525"/>
            <a:ext cx="409575" cy="352425"/>
          </a:xfrm>
          <a:prstGeom prst="diamond">
            <a:avLst/>
          </a:prstGeom>
          <a:grpFill/>
          <a:ln w="2222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9" name="矩形 18"/>
          <xdr:cNvSpPr/>
        </xdr:nvSpPr>
        <xdr:spPr>
          <a:xfrm>
            <a:off x="4181475" y="3943350"/>
            <a:ext cx="514349" cy="2571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5</xdr:col>
      <xdr:colOff>133349</xdr:colOff>
      <xdr:row>19</xdr:row>
      <xdr:rowOff>85725</xdr:rowOff>
    </xdr:from>
    <xdr:to>
      <xdr:col>12</xdr:col>
      <xdr:colOff>9524</xdr:colOff>
      <xdr:row>20</xdr:row>
      <xdr:rowOff>57150</xdr:rowOff>
    </xdr:to>
    <xdr:sp macro="" textlink="">
      <xdr:nvSpPr>
        <xdr:cNvPr id="3" name="範本提示 1" descr="&quot;&quot;" title="按一下產品名稱以檢視對應的報表。"/>
        <xdr:cNvSpPr txBox="1"/>
      </xdr:nvSpPr>
      <xdr:spPr>
        <a:xfrm>
          <a:off x="2809874" y="4029075"/>
          <a:ext cx="4143375"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zh-TW" altLang="en-US" sz="1000" b="0" i="0" u="none" strike="noStrike" baseline="0" smtClean="0">
              <a:solidFill>
                <a:schemeClr val="tx1">
                  <a:lumMod val="50000"/>
                  <a:lumOff val="50000"/>
                </a:schemeClr>
              </a:solidFill>
              <a:latin typeface="微軟正黑體" panose="020B0604030504040204" pitchFamily="34" charset="-120"/>
              <a:ea typeface="微軟正黑體" panose="020B0604030504040204" pitchFamily="34" charset="-120"/>
            </a:rPr>
            <a:t>按一下產品名稱以檢視對應的報表。</a:t>
          </a:r>
          <a:endParaRPr lang="en-US" sz="1000">
            <a:solidFill>
              <a:schemeClr val="tx1">
                <a:lumMod val="50000"/>
                <a:lumOff val="50000"/>
              </a:schemeClr>
            </a:solidFill>
            <a:latin typeface="微軟正黑體" panose="020B0604030504040204" pitchFamily="34" charset="-120"/>
            <a:ea typeface="微軟正黑體" panose="020B0604030504040204" pitchFamily="34" charset="-120"/>
          </a:endParaRPr>
        </a:p>
      </xdr:txBody>
    </xdr:sp>
    <xdr:clientData fPrintsWithSheet="0"/>
  </xdr:twoCellAnchor>
  <xdr:twoCellAnchor>
    <xdr:from>
      <xdr:col>16</xdr:col>
      <xdr:colOff>66674</xdr:colOff>
      <xdr:row>6</xdr:row>
      <xdr:rowOff>114301</xdr:rowOff>
    </xdr:from>
    <xdr:to>
      <xdr:col>20</xdr:col>
      <xdr:colOff>95250</xdr:colOff>
      <xdr:row>13</xdr:row>
      <xdr:rowOff>28575</xdr:rowOff>
    </xdr:to>
    <xdr:sp macro="" textlink="">
      <xdr:nvSpPr>
        <xdr:cNvPr id="16" name="範本提示 2" descr="若要更新銷售趨勢圖與產品交叉分析篩選器，請在圖表左下角上按一下滑鼠右鍵，然後再按一下 [更新資料]。" title="Tip"/>
        <xdr:cNvSpPr txBox="1"/>
      </xdr:nvSpPr>
      <xdr:spPr>
        <a:xfrm>
          <a:off x="9448799" y="1571626"/>
          <a:ext cx="2095501" cy="1114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zh-TW" altLang="en-US" sz="1100" b="0" i="0" u="none" strike="noStrike" baseline="0" smtClean="0">
              <a:solidFill>
                <a:schemeClr val="dk1"/>
              </a:solidFill>
              <a:latin typeface="微軟正黑體" panose="020B0604030504040204" pitchFamily="34" charset="-120"/>
              <a:ea typeface="微軟正黑體" panose="020B0604030504040204" pitchFamily="34" charset="-120"/>
              <a:cs typeface="+mn-cs"/>
            </a:rPr>
            <a:t>若要更新銷售趨勢圖與產品交叉分析篩選器，請在圖表左下角上按一下滑鼠右鍵，然後再按一下 </a:t>
          </a:r>
          <a:r>
            <a:rPr lang="en-US" altLang="zh-TW" sz="1100" b="0" i="0" u="none" strike="noStrike" baseline="0" smtClean="0">
              <a:solidFill>
                <a:schemeClr val="dk1"/>
              </a:solidFill>
              <a:latin typeface="微軟正黑體" panose="020B0604030504040204" pitchFamily="34" charset="-120"/>
              <a:ea typeface="微軟正黑體" panose="020B0604030504040204" pitchFamily="34" charset="-120"/>
              <a:cs typeface="+mn-cs"/>
            </a:rPr>
            <a:t>[</a:t>
          </a:r>
          <a:r>
            <a:rPr lang="zh-TW" altLang="en-US" sz="1100" b="0" i="0" u="none" strike="noStrike" baseline="0" smtClean="0">
              <a:solidFill>
                <a:schemeClr val="dk1"/>
              </a:solidFill>
              <a:latin typeface="微軟正黑體" panose="020B0604030504040204" pitchFamily="34" charset="-120"/>
              <a:ea typeface="微軟正黑體" panose="020B0604030504040204" pitchFamily="34" charset="-120"/>
              <a:cs typeface="+mn-cs"/>
            </a:rPr>
            <a:t>更新資料</a:t>
          </a:r>
          <a:r>
            <a:rPr lang="en-US" altLang="zh-TW" sz="1100" b="0" i="0" u="none" strike="noStrike" baseline="0" smtClean="0">
              <a:solidFill>
                <a:schemeClr val="dk1"/>
              </a:solidFill>
              <a:latin typeface="微軟正黑體" panose="020B0604030504040204" pitchFamily="34" charset="-120"/>
              <a:ea typeface="微軟正黑體" panose="020B0604030504040204" pitchFamily="34" charset="-120"/>
              <a:cs typeface="+mn-cs"/>
            </a:rPr>
            <a:t>]</a:t>
          </a:r>
          <a:r>
            <a:rPr lang="zh-TW" altLang="en-US" sz="1100" b="0" i="0" u="none" strike="noStrike" baseline="0" smtClean="0">
              <a:solidFill>
                <a:schemeClr val="dk1"/>
              </a:solidFill>
              <a:latin typeface="微軟正黑體" panose="020B0604030504040204" pitchFamily="34" charset="-120"/>
              <a:ea typeface="微軟正黑體" panose="020B0604030504040204" pitchFamily="34" charset="-120"/>
              <a:cs typeface="+mn-cs"/>
            </a:rPr>
            <a:t>。</a:t>
          </a:r>
          <a:endParaRPr lang="en-US" sz="1000">
            <a:solidFill>
              <a:schemeClr val="tx1">
                <a:lumMod val="50000"/>
                <a:lumOff val="50000"/>
              </a:schemeClr>
            </a:solidFill>
            <a:latin typeface="微軟正黑體" panose="020B0604030504040204" pitchFamily="34" charset="-120"/>
            <a:ea typeface="微軟正黑體" panose="020B0604030504040204" pitchFamily="34" charset="-120"/>
          </a:endParaRPr>
        </a:p>
      </xdr:txBody>
    </xdr:sp>
    <xdr:clientData fPrintsWithSheet="0"/>
  </xdr:twoCellAnchor>
  <xdr:twoCellAnchor editAs="oneCell">
    <xdr:from>
      <xdr:col>0</xdr:col>
      <xdr:colOff>171450</xdr:colOff>
      <xdr:row>21</xdr:row>
      <xdr:rowOff>0</xdr:rowOff>
    </xdr:from>
    <xdr:to>
      <xdr:col>12</xdr:col>
      <xdr:colOff>56925</xdr:colOff>
      <xdr:row>26</xdr:row>
      <xdr:rowOff>121950</xdr:rowOff>
    </xdr:to>
    <mc:AlternateContent xmlns:mc="http://schemas.openxmlformats.org/markup-compatibility/2006" xmlns:a14="http://schemas.microsoft.com/office/drawing/2010/main">
      <mc:Choice Requires="a14">
        <xdr:graphicFrame macro="">
          <xdr:nvGraphicFramePr>
            <xdr:cNvPr id="22" name="產品名稱" descr="按一下其中一個交叉分析篩選器，例如 [短褲]，即可根據所選的交叉分析篩選器來篩選依價格點區分的銷售數量圖。" title="產品交叉分析篩選器"/>
            <xdr:cNvGraphicFramePr/>
          </xdr:nvGraphicFramePr>
          <xdr:xfrm>
            <a:off x="0" y="0"/>
            <a:ext cx="0" cy="0"/>
          </xdr:xfrm>
          <a:graphic>
            <a:graphicData uri="http://schemas.microsoft.com/office/drawing/2010/slicer">
              <sle:slicer xmlns:sle="http://schemas.microsoft.com/office/drawing/2010/slicer" name="產品名稱"/>
            </a:graphicData>
          </a:graphic>
        </xdr:graphicFrame>
      </mc:Choice>
      <mc:Fallback xmlns="">
        <xdr:sp macro="" textlink="">
          <xdr:nvSpPr>
            <xdr:cNvPr id="0" name=""/>
            <xdr:cNvSpPr>
              <a:spLocks noTextEdit="1"/>
            </xdr:cNvSpPr>
          </xdr:nvSpPr>
          <xdr:spPr>
            <a:xfrm>
              <a:off x="171450" y="4105275"/>
              <a:ext cx="6829200" cy="979200"/>
            </a:xfrm>
            <a:prstGeom prst="rect">
              <a:avLst/>
            </a:prstGeom>
            <a:solidFill>
              <a:prstClr val="white"/>
            </a:solidFill>
            <a:ln w="1">
              <a:solidFill>
                <a:prstClr val="green"/>
              </a:solidFill>
            </a:ln>
          </xdr:spPr>
          <xdr:txBody>
            <a:bodyPr vertOverflow="clip" horzOverflow="clip"/>
            <a:lstStyle/>
            <a:p>
              <a:r>
                <a:rPr lang="zh-TW" altLang="en-US" sz="1100"/>
                <a:t>此圖案代表交叉分析篩選器。Excel 2010 或更新版本支援交叉分析篩選器。
如果圖案是在舊版 Excel 中修改，或如果活頁簿是在 Excel 2003 或較舊版本中儲存，則交叉分析篩選器無法使用。</a:t>
              </a:r>
            </a:p>
          </xdr:txBody>
        </xdr:sp>
      </mc:Fallback>
    </mc:AlternateContent>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1</cdr:x>
      <cdr:y>0.12949</cdr:y>
    </cdr:to>
    <cdr:sp macro="" textlink="">
      <cdr:nvSpPr>
        <cdr:cNvPr id="2" name="TextBox 4" descr="Line chart showing sales trend for each month of sales. " title="Sales Trend"/>
        <cdr:cNvSpPr txBox="1"/>
      </cdr:nvSpPr>
      <cdr:spPr>
        <a:xfrm xmlns:a="http://schemas.openxmlformats.org/drawingml/2006/main">
          <a:off x="0" y="0"/>
          <a:ext cx="3743326" cy="3552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altLang="zh-TW" sz="1400" b="1">
              <a:solidFill>
                <a:schemeClr val="accent3">
                  <a:lumMod val="75000"/>
                </a:schemeClr>
              </a:solidFill>
              <a:effectLst/>
              <a:latin typeface="微軟正黑體" panose="020B0604030504040204" pitchFamily="34" charset="-120"/>
              <a:ea typeface="微軟正黑體" panose="020B0604030504040204" pitchFamily="34" charset="-120"/>
              <a:cs typeface="+mn-cs"/>
            </a:rPr>
            <a:t>銷售趨勢</a:t>
          </a:r>
          <a:endParaRPr lang="zh-TW" altLang="zh-TW" sz="1400">
            <a:solidFill>
              <a:schemeClr val="accent3">
                <a:lumMod val="75000"/>
              </a:schemeClr>
            </a:solidFill>
            <a:effectLst/>
            <a:latin typeface="微軟正黑體" panose="020B0604030504040204" pitchFamily="34" charset="-120"/>
            <a:ea typeface="微軟正黑體" panose="020B0604030504040204" pitchFamily="34" charset="-12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cdr:x>
      <cdr:y>0.81713</cdr:y>
    </cdr:from>
    <cdr:to>
      <cdr:x>1</cdr:x>
      <cdr:y>0.94882</cdr:y>
    </cdr:to>
    <cdr:sp macro="" textlink="">
      <cdr:nvSpPr>
        <cdr:cNvPr id="2" name="TextBox 4"/>
        <cdr:cNvSpPr txBox="1"/>
      </cdr:nvSpPr>
      <cdr:spPr>
        <a:xfrm xmlns:a="http://schemas.openxmlformats.org/drawingml/2006/main">
          <a:off x="0" y="2241550"/>
          <a:ext cx="4572000" cy="36126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altLang="zh-TW" sz="1050" b="1">
              <a:solidFill>
                <a:schemeClr val="tx1">
                  <a:lumMod val="50000"/>
                  <a:lumOff val="50000"/>
                </a:schemeClr>
              </a:solidFill>
              <a:effectLst/>
              <a:latin typeface="微軟正黑體" panose="020B0604030504040204" pitchFamily="34" charset="-120"/>
              <a:ea typeface="微軟正黑體" panose="020B0604030504040204" pitchFamily="34" charset="-120"/>
              <a:cs typeface="+mn-cs"/>
            </a:rPr>
            <a:t>依價格點區分的銷售數量</a:t>
          </a:r>
          <a:endParaRPr lang="zh-TW" altLang="zh-TW" sz="1050">
            <a:solidFill>
              <a:schemeClr val="tx1">
                <a:lumMod val="50000"/>
                <a:lumOff val="50000"/>
              </a:schemeClr>
            </a:solidFill>
            <a:effectLst/>
            <a:latin typeface="微軟正黑體" panose="020B0604030504040204" pitchFamily="34" charset="-120"/>
            <a:ea typeface="微軟正黑體" panose="020B0604030504040204" pitchFamily="34" charset="-120"/>
          </a:endParaRPr>
        </a:p>
      </cdr:txBody>
    </cdr:sp>
  </cdr:relSizeAnchor>
  <cdr:relSizeAnchor xmlns:cdr="http://schemas.openxmlformats.org/drawingml/2006/chartDrawing">
    <cdr:from>
      <cdr:x>0</cdr:x>
      <cdr:y>0.0037</cdr:y>
    </cdr:from>
    <cdr:to>
      <cdr:x>1</cdr:x>
      <cdr:y>0.13539</cdr:y>
    </cdr:to>
    <cdr:sp macro="" textlink="SelectedProduct">
      <cdr:nvSpPr>
        <cdr:cNvPr id="3" name="TextBox 4" descr="&quot;&quot;" title="所選產品名稱"/>
        <cdr:cNvSpPr txBox="1"/>
      </cdr:nvSpPr>
      <cdr:spPr>
        <a:xfrm xmlns:a="http://schemas.openxmlformats.org/drawingml/2006/main">
          <a:off x="0" y="9525"/>
          <a:ext cx="4762499" cy="33867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182880" tIns="0" rIns="0" bIns="0"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fld id="{C7F10E86-EC88-4903-9834-23B7358435F1}" type="TxLink">
            <a:rPr lang="zh-TW" altLang="en-US" sz="1400" b="1">
              <a:solidFill>
                <a:schemeClr val="accent3">
                  <a:lumMod val="75000"/>
                </a:schemeClr>
              </a:solidFill>
              <a:latin typeface="微軟正黑體" panose="020B0604030504040204" pitchFamily="34" charset="-120"/>
              <a:ea typeface="微軟正黑體" panose="020B0604030504040204" pitchFamily="34" charset="-120"/>
            </a:rPr>
            <a:pPr algn="l"/>
            <a:t>涼鞋</a:t>
          </a:fld>
          <a:endParaRPr lang="en-US" sz="1400" b="1">
            <a:solidFill>
              <a:schemeClr val="accent3">
                <a:lumMod val="75000"/>
              </a:schemeClr>
            </a:solidFill>
            <a:latin typeface="微軟正黑體" panose="020B0604030504040204" pitchFamily="34" charset="-120"/>
            <a:ea typeface="微軟正黑體" panose="020B0604030504040204" pitchFamily="34" charset="-12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8</xdr:col>
      <xdr:colOff>828675</xdr:colOff>
      <xdr:row>0</xdr:row>
      <xdr:rowOff>152400</xdr:rowOff>
    </xdr:from>
    <xdr:to>
      <xdr:col>9</xdr:col>
      <xdr:colOff>838200</xdr:colOff>
      <xdr:row>1</xdr:row>
      <xdr:rowOff>9526</xdr:rowOff>
    </xdr:to>
    <xdr:grpSp>
      <xdr:nvGrpSpPr>
        <xdr:cNvPr id="37" name="價目表" descr="&quot;&quot;" title="價目表 (導覽按鈕)">
          <a:hlinkClick xmlns:r="http://schemas.openxmlformats.org/officeDocument/2006/relationships" r:id="rId1" tooltip="按一下以檢視 [價目表]"/>
        </xdr:cNvPr>
        <xdr:cNvGrpSpPr/>
      </xdr:nvGrpSpPr>
      <xdr:grpSpPr>
        <a:xfrm>
          <a:off x="9372600" y="152400"/>
          <a:ext cx="1076325" cy="457201"/>
          <a:chOff x="8305800" y="352425"/>
          <a:chExt cx="904875" cy="342901"/>
        </a:xfrm>
      </xdr:grpSpPr>
      <xdr:sp macro="" textlink="">
        <xdr:nvSpPr>
          <xdr:cNvPr id="5" name="手繪多邊形 6"/>
          <xdr:cNvSpPr>
            <a:spLocks/>
          </xdr:cNvSpPr>
        </xdr:nvSpPr>
        <xdr:spPr bwMode="auto">
          <a:xfrm>
            <a:off x="9085094" y="457200"/>
            <a:ext cx="67621" cy="133350"/>
          </a:xfrm>
          <a:custGeom>
            <a:avLst/>
            <a:gdLst>
              <a:gd name="T0" fmla="*/ 0 w 1633"/>
              <a:gd name="T1" fmla="*/ 0 h 3029"/>
              <a:gd name="T2" fmla="*/ 759 w 1633"/>
              <a:gd name="T3" fmla="*/ 0 h 3029"/>
              <a:gd name="T4" fmla="*/ 1633 w 1633"/>
              <a:gd name="T5" fmla="*/ 1514 h 3029"/>
              <a:gd name="T6" fmla="*/ 759 w 1633"/>
              <a:gd name="T7" fmla="*/ 3029 h 3029"/>
              <a:gd name="T8" fmla="*/ 5 w 1633"/>
              <a:gd name="T9" fmla="*/ 3029 h 3029"/>
              <a:gd name="T10" fmla="*/ 884 w 1633"/>
              <a:gd name="T11" fmla="*/ 1514 h 3029"/>
              <a:gd name="T12" fmla="*/ 0 w 1633"/>
              <a:gd name="T13" fmla="*/ 0 h 3029"/>
            </a:gdLst>
            <a:ahLst/>
            <a:cxnLst>
              <a:cxn ang="0">
                <a:pos x="T0" y="T1"/>
              </a:cxn>
              <a:cxn ang="0">
                <a:pos x="T2" y="T3"/>
              </a:cxn>
              <a:cxn ang="0">
                <a:pos x="T4" y="T5"/>
              </a:cxn>
              <a:cxn ang="0">
                <a:pos x="T6" y="T7"/>
              </a:cxn>
              <a:cxn ang="0">
                <a:pos x="T8" y="T9"/>
              </a:cxn>
              <a:cxn ang="0">
                <a:pos x="T10" y="T11"/>
              </a:cxn>
              <a:cxn ang="0">
                <a:pos x="T12" y="T13"/>
              </a:cxn>
            </a:cxnLst>
            <a:rect l="0" t="0" r="r" b="b"/>
            <a:pathLst>
              <a:path w="1633" h="3029">
                <a:moveTo>
                  <a:pt x="0" y="0"/>
                </a:moveTo>
                <a:lnTo>
                  <a:pt x="759" y="0"/>
                </a:lnTo>
                <a:lnTo>
                  <a:pt x="1633" y="1514"/>
                </a:lnTo>
                <a:lnTo>
                  <a:pt x="759" y="3029"/>
                </a:lnTo>
                <a:lnTo>
                  <a:pt x="5" y="3029"/>
                </a:lnTo>
                <a:lnTo>
                  <a:pt x="884" y="1514"/>
                </a:lnTo>
                <a:lnTo>
                  <a:pt x="0" y="0"/>
                </a:lnTo>
                <a:close/>
              </a:path>
            </a:pathLst>
          </a:custGeom>
          <a:solidFill>
            <a:schemeClr val="accent3"/>
          </a:solidFill>
          <a:ln w="0">
            <a:noFill/>
            <a:prstDash val="solid"/>
            <a:round/>
            <a:headEnd/>
            <a:tailEnd/>
          </a:ln>
        </xdr:spPr>
        <xdr:txBody>
          <a:bodyPr/>
          <a:lstStyle/>
          <a:p>
            <a:endParaRPr lang="en-US" altLang="zh-TW"/>
          </a:p>
        </xdr:txBody>
      </xdr:sp>
      <xdr:sp macro="" textlink="">
        <xdr:nvSpPr>
          <xdr:cNvPr id="6" name="手繪多邊形 7"/>
          <xdr:cNvSpPr>
            <a:spLocks/>
          </xdr:cNvSpPr>
        </xdr:nvSpPr>
        <xdr:spPr bwMode="auto">
          <a:xfrm>
            <a:off x="9143054" y="457200"/>
            <a:ext cx="67621" cy="133350"/>
          </a:xfrm>
          <a:custGeom>
            <a:avLst/>
            <a:gdLst>
              <a:gd name="T0" fmla="*/ 0 w 1633"/>
              <a:gd name="T1" fmla="*/ 0 h 3029"/>
              <a:gd name="T2" fmla="*/ 759 w 1633"/>
              <a:gd name="T3" fmla="*/ 0 h 3029"/>
              <a:gd name="T4" fmla="*/ 1633 w 1633"/>
              <a:gd name="T5" fmla="*/ 1514 h 3029"/>
              <a:gd name="T6" fmla="*/ 759 w 1633"/>
              <a:gd name="T7" fmla="*/ 3029 h 3029"/>
              <a:gd name="T8" fmla="*/ 5 w 1633"/>
              <a:gd name="T9" fmla="*/ 3029 h 3029"/>
              <a:gd name="T10" fmla="*/ 884 w 1633"/>
              <a:gd name="T11" fmla="*/ 1514 h 3029"/>
              <a:gd name="T12" fmla="*/ 0 w 1633"/>
              <a:gd name="T13" fmla="*/ 0 h 3029"/>
            </a:gdLst>
            <a:ahLst/>
            <a:cxnLst>
              <a:cxn ang="0">
                <a:pos x="T0" y="T1"/>
              </a:cxn>
              <a:cxn ang="0">
                <a:pos x="T2" y="T3"/>
              </a:cxn>
              <a:cxn ang="0">
                <a:pos x="T4" y="T5"/>
              </a:cxn>
              <a:cxn ang="0">
                <a:pos x="T6" y="T7"/>
              </a:cxn>
              <a:cxn ang="0">
                <a:pos x="T8" y="T9"/>
              </a:cxn>
              <a:cxn ang="0">
                <a:pos x="T10" y="T11"/>
              </a:cxn>
              <a:cxn ang="0">
                <a:pos x="T12" y="T13"/>
              </a:cxn>
            </a:cxnLst>
            <a:rect l="0" t="0" r="r" b="b"/>
            <a:pathLst>
              <a:path w="1633" h="3029">
                <a:moveTo>
                  <a:pt x="0" y="0"/>
                </a:moveTo>
                <a:lnTo>
                  <a:pt x="759" y="0"/>
                </a:lnTo>
                <a:lnTo>
                  <a:pt x="1633" y="1514"/>
                </a:lnTo>
                <a:lnTo>
                  <a:pt x="759" y="3029"/>
                </a:lnTo>
                <a:lnTo>
                  <a:pt x="5" y="3029"/>
                </a:lnTo>
                <a:lnTo>
                  <a:pt x="884" y="1514"/>
                </a:lnTo>
                <a:lnTo>
                  <a:pt x="0" y="0"/>
                </a:lnTo>
                <a:close/>
              </a:path>
            </a:pathLst>
          </a:custGeom>
          <a:solidFill>
            <a:schemeClr val="accent3"/>
          </a:solidFill>
          <a:ln w="0">
            <a:noFill/>
            <a:prstDash val="solid"/>
            <a:round/>
            <a:headEnd/>
            <a:tailEnd/>
          </a:ln>
        </xdr:spPr>
      </xdr:sp>
      <xdr:sp macro="" textlink="">
        <xdr:nvSpPr>
          <xdr:cNvPr id="7" name="文字方塊  6"/>
          <xdr:cNvSpPr txBox="1"/>
        </xdr:nvSpPr>
        <xdr:spPr>
          <a:xfrm>
            <a:off x="8305800" y="352425"/>
            <a:ext cx="808275" cy="342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r"/>
            <a:r>
              <a:rPr lang="zh-TW" altLang="en-US" sz="1200" smtClean="0">
                <a:ln>
                  <a:noFill/>
                </a:ln>
                <a:solidFill>
                  <a:schemeClr val="accent3">
                    <a:lumMod val="75000"/>
                  </a:schemeClr>
                </a:solidFill>
                <a:latin typeface="微軟正黑體" panose="020B0604030504040204" pitchFamily="34" charset="-120"/>
                <a:ea typeface="微軟正黑體" panose="020B0604030504040204" pitchFamily="34" charset="-120"/>
                <a:cs typeface="+mn-cs"/>
              </a:rPr>
              <a:t>價目表 </a:t>
            </a:r>
            <a:endParaRPr lang="en-US" sz="1200" b="1" spc="-100" baseline="0">
              <a:ln>
                <a:noFill/>
              </a:ln>
              <a:solidFill>
                <a:schemeClr val="accent3">
                  <a:lumMod val="75000"/>
                </a:schemeClr>
              </a:solidFill>
              <a:latin typeface="微軟正黑體" panose="020B0604030504040204" pitchFamily="34" charset="-120"/>
              <a:ea typeface="微軟正黑體" panose="020B0604030504040204" pitchFamily="34" charset="-120"/>
              <a:cs typeface="DokChampa" pitchFamily="34" charset="-34"/>
            </a:endParaRPr>
          </a:p>
        </xdr:txBody>
      </xdr:sp>
    </xdr:grpSp>
    <xdr:clientData fPrintsWithSheet="0"/>
  </xdr:twoCellAnchor>
  <xdr:twoCellAnchor>
    <xdr:from>
      <xdr:col>7</xdr:col>
      <xdr:colOff>838200</xdr:colOff>
      <xdr:row>0</xdr:row>
      <xdr:rowOff>152400</xdr:rowOff>
    </xdr:from>
    <xdr:to>
      <xdr:col>8</xdr:col>
      <xdr:colOff>647701</xdr:colOff>
      <xdr:row>1</xdr:row>
      <xdr:rowOff>9526</xdr:rowOff>
    </xdr:to>
    <xdr:grpSp>
      <xdr:nvGrpSpPr>
        <xdr:cNvPr id="36" name="報告" descr="&quot;&quot;" title="產品銷售報表 (導覽按鈕)">
          <a:hlinkClick xmlns:r="http://schemas.openxmlformats.org/officeDocument/2006/relationships" r:id="rId2" tooltip="按一下以檢視 [產品銷售報表]"/>
        </xdr:cNvPr>
        <xdr:cNvGrpSpPr/>
      </xdr:nvGrpSpPr>
      <xdr:grpSpPr>
        <a:xfrm>
          <a:off x="8143875" y="152400"/>
          <a:ext cx="1047751" cy="457201"/>
          <a:chOff x="7134225" y="352425"/>
          <a:chExt cx="790576" cy="342901"/>
        </a:xfrm>
      </xdr:grpSpPr>
      <xdr:sp macro="" textlink="">
        <xdr:nvSpPr>
          <xdr:cNvPr id="9" name="手繪多邊形 6"/>
          <xdr:cNvSpPr>
            <a:spLocks/>
          </xdr:cNvSpPr>
        </xdr:nvSpPr>
        <xdr:spPr bwMode="auto">
          <a:xfrm rot="10800000">
            <a:off x="7134225" y="457200"/>
            <a:ext cx="67655" cy="133350"/>
          </a:xfrm>
          <a:custGeom>
            <a:avLst/>
            <a:gdLst>
              <a:gd name="T0" fmla="*/ 0 w 1633"/>
              <a:gd name="T1" fmla="*/ 0 h 3029"/>
              <a:gd name="T2" fmla="*/ 759 w 1633"/>
              <a:gd name="T3" fmla="*/ 0 h 3029"/>
              <a:gd name="T4" fmla="*/ 1633 w 1633"/>
              <a:gd name="T5" fmla="*/ 1514 h 3029"/>
              <a:gd name="T6" fmla="*/ 759 w 1633"/>
              <a:gd name="T7" fmla="*/ 3029 h 3029"/>
              <a:gd name="T8" fmla="*/ 5 w 1633"/>
              <a:gd name="T9" fmla="*/ 3029 h 3029"/>
              <a:gd name="T10" fmla="*/ 884 w 1633"/>
              <a:gd name="T11" fmla="*/ 1514 h 3029"/>
              <a:gd name="T12" fmla="*/ 0 w 1633"/>
              <a:gd name="T13" fmla="*/ 0 h 3029"/>
            </a:gdLst>
            <a:ahLst/>
            <a:cxnLst>
              <a:cxn ang="0">
                <a:pos x="T0" y="T1"/>
              </a:cxn>
              <a:cxn ang="0">
                <a:pos x="T2" y="T3"/>
              </a:cxn>
              <a:cxn ang="0">
                <a:pos x="T4" y="T5"/>
              </a:cxn>
              <a:cxn ang="0">
                <a:pos x="T6" y="T7"/>
              </a:cxn>
              <a:cxn ang="0">
                <a:pos x="T8" y="T9"/>
              </a:cxn>
              <a:cxn ang="0">
                <a:pos x="T10" y="T11"/>
              </a:cxn>
              <a:cxn ang="0">
                <a:pos x="T12" y="T13"/>
              </a:cxn>
            </a:cxnLst>
            <a:rect l="0" t="0" r="r" b="b"/>
            <a:pathLst>
              <a:path w="1633" h="3029">
                <a:moveTo>
                  <a:pt x="0" y="0"/>
                </a:moveTo>
                <a:lnTo>
                  <a:pt x="759" y="0"/>
                </a:lnTo>
                <a:lnTo>
                  <a:pt x="1633" y="1514"/>
                </a:lnTo>
                <a:lnTo>
                  <a:pt x="759" y="3029"/>
                </a:lnTo>
                <a:lnTo>
                  <a:pt x="5" y="3029"/>
                </a:lnTo>
                <a:lnTo>
                  <a:pt x="884" y="1514"/>
                </a:lnTo>
                <a:lnTo>
                  <a:pt x="0" y="0"/>
                </a:lnTo>
                <a:close/>
              </a:path>
            </a:pathLst>
          </a:custGeom>
          <a:solidFill>
            <a:schemeClr val="accent3"/>
          </a:solidFill>
          <a:ln w="0">
            <a:noFill/>
            <a:prstDash val="solid"/>
            <a:round/>
            <a:headEnd/>
            <a:tailEnd/>
          </a:ln>
        </xdr:spPr>
      </xdr:sp>
      <xdr:sp macro="" textlink="">
        <xdr:nvSpPr>
          <xdr:cNvPr id="10" name="手繪多邊形 7"/>
          <xdr:cNvSpPr>
            <a:spLocks/>
          </xdr:cNvSpPr>
        </xdr:nvSpPr>
        <xdr:spPr bwMode="auto">
          <a:xfrm rot="10800000">
            <a:off x="7192215" y="457200"/>
            <a:ext cx="67655" cy="133350"/>
          </a:xfrm>
          <a:custGeom>
            <a:avLst/>
            <a:gdLst>
              <a:gd name="T0" fmla="*/ 0 w 1633"/>
              <a:gd name="T1" fmla="*/ 0 h 3029"/>
              <a:gd name="T2" fmla="*/ 759 w 1633"/>
              <a:gd name="T3" fmla="*/ 0 h 3029"/>
              <a:gd name="T4" fmla="*/ 1633 w 1633"/>
              <a:gd name="T5" fmla="*/ 1514 h 3029"/>
              <a:gd name="T6" fmla="*/ 759 w 1633"/>
              <a:gd name="T7" fmla="*/ 3029 h 3029"/>
              <a:gd name="T8" fmla="*/ 5 w 1633"/>
              <a:gd name="T9" fmla="*/ 3029 h 3029"/>
              <a:gd name="T10" fmla="*/ 884 w 1633"/>
              <a:gd name="T11" fmla="*/ 1514 h 3029"/>
              <a:gd name="T12" fmla="*/ 0 w 1633"/>
              <a:gd name="T13" fmla="*/ 0 h 3029"/>
            </a:gdLst>
            <a:ahLst/>
            <a:cxnLst>
              <a:cxn ang="0">
                <a:pos x="T0" y="T1"/>
              </a:cxn>
              <a:cxn ang="0">
                <a:pos x="T2" y="T3"/>
              </a:cxn>
              <a:cxn ang="0">
                <a:pos x="T4" y="T5"/>
              </a:cxn>
              <a:cxn ang="0">
                <a:pos x="T6" y="T7"/>
              </a:cxn>
              <a:cxn ang="0">
                <a:pos x="T8" y="T9"/>
              </a:cxn>
              <a:cxn ang="0">
                <a:pos x="T10" y="T11"/>
              </a:cxn>
              <a:cxn ang="0">
                <a:pos x="T12" y="T13"/>
              </a:cxn>
            </a:cxnLst>
            <a:rect l="0" t="0" r="r" b="b"/>
            <a:pathLst>
              <a:path w="1633" h="3029">
                <a:moveTo>
                  <a:pt x="0" y="0"/>
                </a:moveTo>
                <a:lnTo>
                  <a:pt x="759" y="0"/>
                </a:lnTo>
                <a:lnTo>
                  <a:pt x="1633" y="1514"/>
                </a:lnTo>
                <a:lnTo>
                  <a:pt x="759" y="3029"/>
                </a:lnTo>
                <a:lnTo>
                  <a:pt x="5" y="3029"/>
                </a:lnTo>
                <a:lnTo>
                  <a:pt x="884" y="1514"/>
                </a:lnTo>
                <a:lnTo>
                  <a:pt x="0" y="0"/>
                </a:lnTo>
                <a:close/>
              </a:path>
            </a:pathLst>
          </a:custGeom>
          <a:solidFill>
            <a:schemeClr val="accent3"/>
          </a:solidFill>
          <a:ln w="0">
            <a:noFill/>
            <a:prstDash val="solid"/>
            <a:round/>
            <a:headEnd/>
            <a:tailEnd/>
          </a:ln>
        </xdr:spPr>
      </xdr:sp>
      <xdr:sp macro="" textlink="">
        <xdr:nvSpPr>
          <xdr:cNvPr id="12" name="文字方塊  11" title="導覽按鈕標籤 - 工作詳細資料"/>
          <xdr:cNvSpPr txBox="1"/>
        </xdr:nvSpPr>
        <xdr:spPr>
          <a:xfrm>
            <a:off x="7182551" y="352425"/>
            <a:ext cx="742250" cy="342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r>
              <a:rPr lang="zh-TW" altLang="en-US" sz="1200" smtClean="0">
                <a:ln>
                  <a:noFill/>
                </a:ln>
                <a:solidFill>
                  <a:schemeClr val="accent3">
                    <a:lumMod val="75000"/>
                  </a:schemeClr>
                </a:solidFill>
                <a:latin typeface="微軟正黑體" panose="020B0604030504040204" pitchFamily="34" charset="-120"/>
                <a:ea typeface="微軟正黑體" panose="020B0604030504040204" pitchFamily="34" charset="-120"/>
                <a:cs typeface="+mn-cs"/>
              </a:rPr>
              <a:t>  報表</a:t>
            </a:r>
            <a:endParaRPr lang="en-US" sz="1200">
              <a:ln>
                <a:noFill/>
              </a:ln>
              <a:solidFill>
                <a:schemeClr val="accent3">
                  <a:lumMod val="75000"/>
                </a:schemeClr>
              </a:solidFill>
              <a:latin typeface="微軟正黑體" panose="020B0604030504040204" pitchFamily="34" charset="-120"/>
              <a:ea typeface="微軟正黑體" panose="020B0604030504040204" pitchFamily="34" charset="-120"/>
              <a:cs typeface="+mn-cs"/>
            </a:endParaRPr>
          </a:p>
        </xdr:txBody>
      </xdr:sp>
    </xdr:grp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5</xdr:col>
      <xdr:colOff>228600</xdr:colOff>
      <xdr:row>0</xdr:row>
      <xdr:rowOff>161925</xdr:rowOff>
    </xdr:from>
    <xdr:to>
      <xdr:col>6</xdr:col>
      <xdr:colOff>200024</xdr:colOff>
      <xdr:row>1</xdr:row>
      <xdr:rowOff>0</xdr:rowOff>
    </xdr:to>
    <xdr:grpSp>
      <xdr:nvGrpSpPr>
        <xdr:cNvPr id="2" name="歷史資料" descr="&quot;&quot;" title="歷史資料 (導覽按鈕)">
          <a:hlinkClick xmlns:r="http://schemas.openxmlformats.org/officeDocument/2006/relationships" r:id="rId1" tooltip="按一下以檢視 [歷史資料]"/>
        </xdr:cNvPr>
        <xdr:cNvGrpSpPr/>
      </xdr:nvGrpSpPr>
      <xdr:grpSpPr>
        <a:xfrm>
          <a:off x="7591425" y="161925"/>
          <a:ext cx="1371599" cy="438150"/>
          <a:chOff x="7248525" y="342900"/>
          <a:chExt cx="1371599" cy="342901"/>
        </a:xfrm>
      </xdr:grpSpPr>
      <xdr:sp macro="" textlink="">
        <xdr:nvSpPr>
          <xdr:cNvPr id="5" name="手繪多邊形 6"/>
          <xdr:cNvSpPr>
            <a:spLocks/>
          </xdr:cNvSpPr>
        </xdr:nvSpPr>
        <xdr:spPr bwMode="auto">
          <a:xfrm rot="10800000">
            <a:off x="7248525" y="457201"/>
            <a:ext cx="67655" cy="133350"/>
          </a:xfrm>
          <a:custGeom>
            <a:avLst/>
            <a:gdLst>
              <a:gd name="T0" fmla="*/ 0 w 1633"/>
              <a:gd name="T1" fmla="*/ 0 h 3029"/>
              <a:gd name="T2" fmla="*/ 759 w 1633"/>
              <a:gd name="T3" fmla="*/ 0 h 3029"/>
              <a:gd name="T4" fmla="*/ 1633 w 1633"/>
              <a:gd name="T5" fmla="*/ 1514 h 3029"/>
              <a:gd name="T6" fmla="*/ 759 w 1633"/>
              <a:gd name="T7" fmla="*/ 3029 h 3029"/>
              <a:gd name="T8" fmla="*/ 5 w 1633"/>
              <a:gd name="T9" fmla="*/ 3029 h 3029"/>
              <a:gd name="T10" fmla="*/ 884 w 1633"/>
              <a:gd name="T11" fmla="*/ 1514 h 3029"/>
              <a:gd name="T12" fmla="*/ 0 w 1633"/>
              <a:gd name="T13" fmla="*/ 0 h 3029"/>
            </a:gdLst>
            <a:ahLst/>
            <a:cxnLst>
              <a:cxn ang="0">
                <a:pos x="T0" y="T1"/>
              </a:cxn>
              <a:cxn ang="0">
                <a:pos x="T2" y="T3"/>
              </a:cxn>
              <a:cxn ang="0">
                <a:pos x="T4" y="T5"/>
              </a:cxn>
              <a:cxn ang="0">
                <a:pos x="T6" y="T7"/>
              </a:cxn>
              <a:cxn ang="0">
                <a:pos x="T8" y="T9"/>
              </a:cxn>
              <a:cxn ang="0">
                <a:pos x="T10" y="T11"/>
              </a:cxn>
              <a:cxn ang="0">
                <a:pos x="T12" y="T13"/>
              </a:cxn>
            </a:cxnLst>
            <a:rect l="0" t="0" r="r" b="b"/>
            <a:pathLst>
              <a:path w="1633" h="3029">
                <a:moveTo>
                  <a:pt x="0" y="0"/>
                </a:moveTo>
                <a:lnTo>
                  <a:pt x="759" y="0"/>
                </a:lnTo>
                <a:lnTo>
                  <a:pt x="1633" y="1514"/>
                </a:lnTo>
                <a:lnTo>
                  <a:pt x="759" y="3029"/>
                </a:lnTo>
                <a:lnTo>
                  <a:pt x="5" y="3029"/>
                </a:lnTo>
                <a:lnTo>
                  <a:pt x="884" y="1514"/>
                </a:lnTo>
                <a:lnTo>
                  <a:pt x="0" y="0"/>
                </a:lnTo>
                <a:close/>
              </a:path>
            </a:pathLst>
          </a:custGeom>
          <a:solidFill>
            <a:schemeClr val="accent3"/>
          </a:solidFill>
          <a:ln w="0">
            <a:noFill/>
            <a:prstDash val="solid"/>
            <a:round/>
            <a:headEnd/>
            <a:tailEnd/>
          </a:ln>
        </xdr:spPr>
      </xdr:sp>
      <xdr:sp macro="" textlink="">
        <xdr:nvSpPr>
          <xdr:cNvPr id="6" name="手繪多邊形 7"/>
          <xdr:cNvSpPr>
            <a:spLocks/>
          </xdr:cNvSpPr>
        </xdr:nvSpPr>
        <xdr:spPr bwMode="auto">
          <a:xfrm rot="10800000">
            <a:off x="7306515" y="457201"/>
            <a:ext cx="67655" cy="133350"/>
          </a:xfrm>
          <a:custGeom>
            <a:avLst/>
            <a:gdLst>
              <a:gd name="T0" fmla="*/ 0 w 1633"/>
              <a:gd name="T1" fmla="*/ 0 h 3029"/>
              <a:gd name="T2" fmla="*/ 759 w 1633"/>
              <a:gd name="T3" fmla="*/ 0 h 3029"/>
              <a:gd name="T4" fmla="*/ 1633 w 1633"/>
              <a:gd name="T5" fmla="*/ 1514 h 3029"/>
              <a:gd name="T6" fmla="*/ 759 w 1633"/>
              <a:gd name="T7" fmla="*/ 3029 h 3029"/>
              <a:gd name="T8" fmla="*/ 5 w 1633"/>
              <a:gd name="T9" fmla="*/ 3029 h 3029"/>
              <a:gd name="T10" fmla="*/ 884 w 1633"/>
              <a:gd name="T11" fmla="*/ 1514 h 3029"/>
              <a:gd name="T12" fmla="*/ 0 w 1633"/>
              <a:gd name="T13" fmla="*/ 0 h 3029"/>
            </a:gdLst>
            <a:ahLst/>
            <a:cxnLst>
              <a:cxn ang="0">
                <a:pos x="T0" y="T1"/>
              </a:cxn>
              <a:cxn ang="0">
                <a:pos x="T2" y="T3"/>
              </a:cxn>
              <a:cxn ang="0">
                <a:pos x="T4" y="T5"/>
              </a:cxn>
              <a:cxn ang="0">
                <a:pos x="T6" y="T7"/>
              </a:cxn>
              <a:cxn ang="0">
                <a:pos x="T8" y="T9"/>
              </a:cxn>
              <a:cxn ang="0">
                <a:pos x="T10" y="T11"/>
              </a:cxn>
              <a:cxn ang="0">
                <a:pos x="T12" y="T13"/>
              </a:cxn>
            </a:cxnLst>
            <a:rect l="0" t="0" r="r" b="b"/>
            <a:pathLst>
              <a:path w="1633" h="3029">
                <a:moveTo>
                  <a:pt x="0" y="0"/>
                </a:moveTo>
                <a:lnTo>
                  <a:pt x="759" y="0"/>
                </a:lnTo>
                <a:lnTo>
                  <a:pt x="1633" y="1514"/>
                </a:lnTo>
                <a:lnTo>
                  <a:pt x="759" y="3029"/>
                </a:lnTo>
                <a:lnTo>
                  <a:pt x="5" y="3029"/>
                </a:lnTo>
                <a:lnTo>
                  <a:pt x="884" y="1514"/>
                </a:lnTo>
                <a:lnTo>
                  <a:pt x="0" y="0"/>
                </a:lnTo>
                <a:close/>
              </a:path>
            </a:pathLst>
          </a:custGeom>
          <a:solidFill>
            <a:schemeClr val="accent3"/>
          </a:solidFill>
          <a:ln w="0">
            <a:noFill/>
            <a:prstDash val="solid"/>
            <a:round/>
            <a:headEnd/>
            <a:tailEnd/>
          </a:ln>
        </xdr:spPr>
      </xdr:sp>
      <xdr:sp macro="" textlink="">
        <xdr:nvSpPr>
          <xdr:cNvPr id="7" name="文字方塊 6" title="導覽按鈕標籤 - 工作詳細資料"/>
          <xdr:cNvSpPr txBox="1"/>
        </xdr:nvSpPr>
        <xdr:spPr>
          <a:xfrm>
            <a:off x="7325425" y="342900"/>
            <a:ext cx="1294699" cy="342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r>
              <a:rPr lang="zh-TW" altLang="en-US" sz="1100" baseline="0" smtClean="0">
                <a:solidFill>
                  <a:schemeClr val="accent3">
                    <a:lumMod val="75000"/>
                  </a:schemeClr>
                </a:solidFill>
                <a:effectLst/>
                <a:latin typeface="微軟正黑體" panose="020B0604030504040204" pitchFamily="34" charset="-120"/>
                <a:ea typeface="微軟正黑體" panose="020B0604030504040204" pitchFamily="34" charset="-120"/>
                <a:cs typeface="+mn-cs"/>
              </a:rPr>
              <a:t> 歷史資料</a:t>
            </a:r>
            <a:endParaRPr lang="en-US" sz="1100" baseline="0">
              <a:solidFill>
                <a:schemeClr val="accent3">
                  <a:lumMod val="75000"/>
                </a:schemeClr>
              </a:solidFill>
              <a:effectLst/>
              <a:latin typeface="微軟正黑體" panose="020B0604030504040204" pitchFamily="34" charset="-120"/>
              <a:ea typeface="微軟正黑體" panose="020B0604030504040204" pitchFamily="34" charset="-120"/>
              <a:cs typeface="+mn-cs"/>
            </a:endParaRPr>
          </a:p>
        </xdr:txBody>
      </xdr:sp>
    </xdr:grp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tanyou Petlim" refreshedDate="41257.688957523147" createdVersion="5" refreshedVersion="5" minRefreshableVersion="3" recordCount="30">
  <cacheSource type="worksheet">
    <worksheetSource name="tblSales"/>
  </cacheSource>
  <cacheFields count="9">
    <cacheField name="產品識別碼" numFmtId="0">
      <sharedItems containsSemiMixedTypes="0" containsString="0" containsNumber="1" containsInteger="1" minValue="1" maxValue="5"/>
    </cacheField>
    <cacheField name="產品名稱" numFmtId="0">
      <sharedItems count="5">
        <s v="短褲"/>
        <s v="恤衫"/>
        <s v="涼鞋"/>
        <s v="雨傘"/>
        <s v="水壺"/>
      </sharedItems>
    </cacheField>
    <cacheField name="價格日期" numFmtId="14">
      <sharedItems containsSemiMixedTypes="0" containsNonDate="0" containsDate="1" containsString="0" minDate="2012-01-01T00:00:00" maxDate="2013-12-12T00:00:00" count="7">
        <d v="2012-01-01T00:00:00"/>
        <d v="2012-02-01T00:00:00"/>
        <d v="2012-02-29T00:00:00"/>
        <d v="2012-03-31T00:00:00"/>
        <d v="2012-04-30T00:00:00"/>
        <d v="2012-05-14T00:00:00"/>
        <d v="2013-12-11T00:00:00"/>
      </sharedItems>
      <fieldGroup base="2">
        <rangePr groupBy="months" startDate="2012-01-01T00:00:00" endDate="2013-12-12T00:00:00"/>
        <groupItems count="14">
          <s v="&lt;2012/1/1"/>
          <s v="1月"/>
          <s v="2月"/>
          <s v="3月"/>
          <s v="4月"/>
          <s v="5月"/>
          <s v="6月"/>
          <s v="7月"/>
          <s v="8月"/>
          <s v="9月"/>
          <s v="10月"/>
          <s v="11月"/>
          <s v="12月"/>
          <s v="&gt;2013/12/12"/>
        </groupItems>
      </fieldGroup>
    </cacheField>
    <cacheField name="零售單價" numFmtId="0">
      <sharedItems containsSemiMixedTypes="0" containsString="0" containsNumber="1" containsInteger="1" minValue="20" maxValue="2940" count="48">
        <n v="600"/>
        <n v="2640"/>
        <n v="2100"/>
        <n v="1890"/>
        <n v="1050"/>
        <n v="1650"/>
        <n v="2490"/>
        <n v="1020"/>
        <n v="1230"/>
        <n v="810"/>
        <n v="1140"/>
        <n v="2760"/>
        <n v="1290"/>
        <n v="2940"/>
        <n v="1500"/>
        <n v="720"/>
        <n v="2160"/>
        <n v="2550"/>
        <n v="2730"/>
        <n v="1260"/>
        <n v="2460"/>
        <n v="1920"/>
        <n v="990"/>
        <n v="870"/>
        <n v="34" u="1"/>
        <n v="38" u="1"/>
        <n v="83" u="1"/>
        <n v="63" u="1"/>
        <n v="42" u="1"/>
        <n v="91" u="1"/>
        <n v="70" u="1"/>
        <n v="82" u="1"/>
        <n v="50" u="1"/>
        <n v="20" u="1"/>
        <n v="33" u="1"/>
        <n v="98" u="1"/>
        <n v="35" u="1"/>
        <n v="85" u="1"/>
        <n v="24" u="1"/>
        <n v="64" u="1"/>
        <n v="41" u="1"/>
        <n v="43" u="1"/>
        <n v="72" u="1"/>
        <n v="27" u="1"/>
        <n v="29" u="1"/>
        <n v="88" u="1"/>
        <n v="92" u="1"/>
        <n v="55" u="1"/>
      </sharedItems>
    </cacheField>
    <cacheField name="批發單價*" numFmtId="179">
      <sharedItems containsSemiMixedTypes="0" containsString="0" containsNumber="1" containsInteger="1" minValue="450" maxValue="2760"/>
    </cacheField>
    <cacheField name="銷售數量 (零售)" numFmtId="3">
      <sharedItems containsSemiMixedTypes="0" containsString="0" containsNumber="1" containsInteger="1" minValue="530" maxValue="986"/>
    </cacheField>
    <cacheField name="銷售數量 (批發)" numFmtId="3">
      <sharedItems containsSemiMixedTypes="0" containsString="0" containsNumber="1" containsInteger="1" minValue="1005" maxValue="1994"/>
    </cacheField>
    <cacheField name="總銷售數量" numFmtId="3">
      <sharedItems containsSemiMixedTypes="0" containsString="0" containsNumber="1" containsInteger="1" minValue="1569" maxValue="2833"/>
    </cacheField>
    <cacheField name="總銷售金額" numFmtId="179">
      <sharedItems containsSemiMixedTypes="0" containsString="0" containsNumber="1" containsInteger="1" minValue="1129800" maxValue="6132720"/>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30">
  <r>
    <n v="5"/>
    <x v="0"/>
    <x v="0"/>
    <x v="0"/>
    <n v="600"/>
    <n v="629"/>
    <n v="1254"/>
    <n v="1883"/>
    <n v="1129800"/>
  </r>
  <r>
    <n v="1"/>
    <x v="1"/>
    <x v="0"/>
    <x v="1"/>
    <n v="1620"/>
    <n v="734"/>
    <n v="1427"/>
    <n v="2161"/>
    <n v="4249500"/>
  </r>
  <r>
    <n v="2"/>
    <x v="2"/>
    <x v="0"/>
    <x v="2"/>
    <n v="1320"/>
    <n v="744"/>
    <n v="1043"/>
    <n v="1787"/>
    <n v="2939160"/>
  </r>
  <r>
    <n v="3"/>
    <x v="3"/>
    <x v="0"/>
    <x v="3"/>
    <n v="1320"/>
    <n v="681"/>
    <n v="1523"/>
    <n v="2204"/>
    <n v="3297450"/>
  </r>
  <r>
    <n v="4"/>
    <x v="4"/>
    <x v="0"/>
    <x v="4"/>
    <n v="810"/>
    <n v="602"/>
    <n v="1822"/>
    <n v="2424"/>
    <n v="2107920"/>
  </r>
  <r>
    <n v="1"/>
    <x v="1"/>
    <x v="1"/>
    <x v="5"/>
    <n v="1320"/>
    <n v="678"/>
    <n v="1515"/>
    <n v="2193"/>
    <n v="3118500"/>
  </r>
  <r>
    <n v="2"/>
    <x v="2"/>
    <x v="1"/>
    <x v="6"/>
    <n v="1620"/>
    <n v="753"/>
    <n v="1005"/>
    <n v="1758"/>
    <n v="3503070"/>
  </r>
  <r>
    <n v="3"/>
    <x v="3"/>
    <x v="1"/>
    <x v="7"/>
    <n v="1020"/>
    <n v="986"/>
    <n v="1069"/>
    <n v="2055"/>
    <n v="2096100"/>
  </r>
  <r>
    <n v="4"/>
    <x v="4"/>
    <x v="1"/>
    <x v="4"/>
    <n v="750"/>
    <n v="848"/>
    <n v="1211"/>
    <n v="2059"/>
    <n v="1798650"/>
  </r>
  <r>
    <n v="5"/>
    <x v="0"/>
    <x v="1"/>
    <x v="8"/>
    <n v="1140"/>
    <n v="980"/>
    <n v="1330"/>
    <n v="2310"/>
    <n v="2721600"/>
  </r>
  <r>
    <n v="1"/>
    <x v="1"/>
    <x v="2"/>
    <x v="9"/>
    <n v="540"/>
    <n v="533"/>
    <n v="1936"/>
    <n v="2469"/>
    <n v="1477170"/>
  </r>
  <r>
    <n v="2"/>
    <x v="2"/>
    <x v="2"/>
    <x v="10"/>
    <n v="840"/>
    <n v="952"/>
    <n v="1512"/>
    <n v="2464"/>
    <n v="2355360"/>
  </r>
  <r>
    <n v="3"/>
    <x v="3"/>
    <x v="2"/>
    <x v="11"/>
    <n v="2760"/>
    <n v="956"/>
    <n v="1266"/>
    <n v="2222"/>
    <n v="6132720"/>
  </r>
  <r>
    <n v="4"/>
    <x v="4"/>
    <x v="2"/>
    <x v="12"/>
    <n v="1080"/>
    <n v="952"/>
    <n v="1390"/>
    <n v="2342"/>
    <n v="2729280"/>
  </r>
  <r>
    <n v="5"/>
    <x v="0"/>
    <x v="2"/>
    <x v="13"/>
    <n v="2190"/>
    <n v="530"/>
    <n v="1452"/>
    <n v="1982"/>
    <n v="4738080"/>
  </r>
  <r>
    <n v="1"/>
    <x v="1"/>
    <x v="3"/>
    <x v="10"/>
    <n v="840"/>
    <n v="973"/>
    <n v="1415"/>
    <n v="2388"/>
    <n v="2297820"/>
  </r>
  <r>
    <n v="2"/>
    <x v="2"/>
    <x v="3"/>
    <x v="14"/>
    <n v="1080"/>
    <n v="672"/>
    <n v="1105"/>
    <n v="1777"/>
    <n v="2201400"/>
  </r>
  <r>
    <n v="3"/>
    <x v="3"/>
    <x v="3"/>
    <x v="15"/>
    <n v="690"/>
    <n v="769"/>
    <n v="1629"/>
    <n v="2398"/>
    <n v="1677690"/>
  </r>
  <r>
    <n v="4"/>
    <x v="4"/>
    <x v="3"/>
    <x v="16"/>
    <n v="1710"/>
    <n v="985"/>
    <n v="1848"/>
    <n v="2833"/>
    <n v="5287680"/>
  </r>
  <r>
    <n v="5"/>
    <x v="0"/>
    <x v="3"/>
    <x v="17"/>
    <n v="1290"/>
    <n v="721"/>
    <n v="1426"/>
    <n v="2147"/>
    <n v="3678090"/>
  </r>
  <r>
    <n v="1"/>
    <x v="1"/>
    <x v="4"/>
    <x v="18"/>
    <n v="1950"/>
    <n v="603"/>
    <n v="1226"/>
    <n v="1829"/>
    <n v="4036890"/>
  </r>
  <r>
    <n v="2"/>
    <x v="2"/>
    <x v="4"/>
    <x v="18"/>
    <n v="1650"/>
    <n v="892"/>
    <n v="1823"/>
    <n v="2715"/>
    <n v="5443110"/>
  </r>
  <r>
    <n v="3"/>
    <x v="3"/>
    <x v="4"/>
    <x v="19"/>
    <n v="1260"/>
    <n v="611"/>
    <n v="1181"/>
    <n v="1792"/>
    <n v="2257920"/>
  </r>
  <r>
    <n v="4"/>
    <x v="4"/>
    <x v="4"/>
    <x v="17"/>
    <n v="1290"/>
    <n v="530"/>
    <n v="1039"/>
    <n v="1569"/>
    <n v="2691810"/>
  </r>
  <r>
    <n v="5"/>
    <x v="0"/>
    <x v="4"/>
    <x v="20"/>
    <n v="2130"/>
    <n v="716"/>
    <n v="1249"/>
    <n v="1965"/>
    <n v="4421730"/>
  </r>
  <r>
    <n v="1"/>
    <x v="1"/>
    <x v="5"/>
    <x v="7"/>
    <n v="930"/>
    <n v="850"/>
    <n v="1548"/>
    <n v="2398"/>
    <n v="2306640"/>
  </r>
  <r>
    <n v="2"/>
    <x v="2"/>
    <x v="5"/>
    <x v="21"/>
    <n v="1200"/>
    <n v="876"/>
    <n v="1663"/>
    <n v="2539"/>
    <n v="3677520"/>
  </r>
  <r>
    <n v="3"/>
    <x v="3"/>
    <x v="5"/>
    <x v="22"/>
    <n v="900"/>
    <n v="881"/>
    <n v="1149"/>
    <n v="2030"/>
    <n v="1906290"/>
  </r>
  <r>
    <n v="4"/>
    <x v="4"/>
    <x v="5"/>
    <x v="23"/>
    <n v="810"/>
    <n v="802"/>
    <n v="1548"/>
    <n v="2350"/>
    <n v="1951620"/>
  </r>
  <r>
    <n v="5"/>
    <x v="0"/>
    <x v="6"/>
    <x v="15"/>
    <n v="450"/>
    <n v="824"/>
    <n v="1994"/>
    <n v="2818"/>
    <n v="149058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ricePoint" cacheId="0" applyNumberFormats="0" applyBorderFormats="0" applyFontFormats="0" applyPatternFormats="0" applyAlignmentFormats="0" applyWidthHeightFormats="1" dataCaption="Values" updatedVersion="5" minRefreshableVersion="3" useAutoFormatting="1" rowGrandTotals="0" colGrandTotals="0" itemPrintTitles="1" createdVersion="4" indent="0" compact="0" compactData="0" multipleFieldFilters="0" chartFormat="10">
  <location ref="B4:D10" firstHeaderRow="1" firstDataRow="1" firstDataCol="2"/>
  <pivotFields count="9">
    <pivotField compact="0" outline="0" showAll="0" defaultSubtotal="0"/>
    <pivotField axis="axisRow" compact="0" outline="0" showAll="0" defaultSubtotal="0">
      <items count="5">
        <item h="1" x="4"/>
        <item h="1" x="3"/>
        <item h="1" x="1"/>
        <item x="2"/>
        <item h="1" x="0"/>
      </items>
    </pivotField>
    <pivotField compact="0" numFmtId="14" outline="0" showAll="0" defaultSubtotal="0"/>
    <pivotField axis="axisRow" compact="0" numFmtId="3" outline="0" showAll="0" defaultSubtotal="0">
      <items count="48">
        <item m="1" x="33"/>
        <item m="1" x="38"/>
        <item m="1" x="43"/>
        <item m="1" x="44"/>
        <item m="1" x="34"/>
        <item m="1" x="24"/>
        <item m="1" x="36"/>
        <item m="1" x="25"/>
        <item m="1" x="40"/>
        <item m="1" x="28"/>
        <item m="1" x="41"/>
        <item m="1" x="32"/>
        <item m="1" x="47"/>
        <item m="1" x="27"/>
        <item m="1" x="39"/>
        <item m="1" x="30"/>
        <item m="1" x="42"/>
        <item m="1" x="31"/>
        <item m="1" x="26"/>
        <item m="1" x="37"/>
        <item m="1" x="45"/>
        <item m="1" x="29"/>
        <item m="1" x="46"/>
        <item m="1" x="35"/>
        <item x="0"/>
        <item x="15"/>
        <item x="9"/>
        <item x="23"/>
        <item x="22"/>
        <item x="7"/>
        <item x="4"/>
        <item x="10"/>
        <item x="8"/>
        <item x="19"/>
        <item x="12"/>
        <item x="14"/>
        <item x="5"/>
        <item x="3"/>
        <item x="21"/>
        <item x="2"/>
        <item x="16"/>
        <item x="20"/>
        <item x="6"/>
        <item x="17"/>
        <item x="1"/>
        <item x="18"/>
        <item x="11"/>
        <item x="13"/>
      </items>
    </pivotField>
    <pivotField compact="0" numFmtId="179" outline="0" showAll="0" defaultSubtotal="0"/>
    <pivotField compact="0" numFmtId="3" outline="0" showAll="0" defaultSubtotal="0"/>
    <pivotField compact="0" numFmtId="3" outline="0" showAll="0" defaultSubtotal="0"/>
    <pivotField dataField="1" compact="0" numFmtId="3" outline="0" showAll="0" defaultSubtotal="0"/>
    <pivotField compact="0" numFmtId="179" outline="0" showAll="0" defaultSubtotal="0"/>
  </pivotFields>
  <rowFields count="2">
    <field x="1"/>
    <field x="3"/>
  </rowFields>
  <rowItems count="6">
    <i>
      <x v="3"/>
      <x v="31"/>
    </i>
    <i r="1">
      <x v="35"/>
    </i>
    <i r="1">
      <x v="38"/>
    </i>
    <i r="1">
      <x v="39"/>
    </i>
    <i r="1">
      <x v="42"/>
    </i>
    <i r="1">
      <x v="45"/>
    </i>
  </rowItems>
  <colItems count="1">
    <i/>
  </colItems>
  <dataFields count="1">
    <dataField name="加總 - 總銷售數量" fld="7" baseField="0" baseItem="0"/>
  </dataFields>
  <formats count="7">
    <format dxfId="11">
      <pivotArea dataOnly="0" labelOnly="1" outline="0" fieldPosition="0">
        <references count="2">
          <reference field="1" count="0" selected="0"/>
          <reference field="3" count="6">
            <x v="31"/>
            <x v="35"/>
            <x v="38"/>
            <x v="39"/>
            <x v="42"/>
            <x v="45"/>
          </reference>
        </references>
      </pivotArea>
    </format>
    <format dxfId="10">
      <pivotArea type="all" dataOnly="0" outline="0" fieldPosition="0"/>
    </format>
    <format dxfId="9">
      <pivotArea outline="0" collapsedLevelsAreSubtotals="1" fieldPosition="0"/>
    </format>
    <format dxfId="8">
      <pivotArea dataOnly="0" labelOnly="1" outline="0" axis="axisValues" fieldPosition="0"/>
    </format>
    <format dxfId="7">
      <pivotArea dataOnly="0" labelOnly="1" outline="0" fieldPosition="0">
        <references count="1">
          <reference field="1" count="0"/>
        </references>
      </pivotArea>
    </format>
    <format dxfId="6">
      <pivotArea dataOnly="0" labelOnly="1" outline="0" fieldPosition="0">
        <references count="2">
          <reference field="1" count="0" selected="0"/>
          <reference field="3" count="6">
            <x v="31"/>
            <x v="35"/>
            <x v="38"/>
            <x v="39"/>
            <x v="42"/>
            <x v="45"/>
          </reference>
        </references>
      </pivotArea>
    </format>
    <format dxfId="5">
      <pivotArea dataOnly="0" labelOnly="1" outline="0" fieldPosition="0">
        <references count="2">
          <reference field="1" count="0" selected="0"/>
          <reference field="3" count="6">
            <x v="31"/>
            <x v="35"/>
            <x v="38"/>
            <x v="39"/>
            <x v="42"/>
            <x v="45"/>
          </reference>
        </references>
      </pivotArea>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SalesTrends" cacheId="0" applyNumberFormats="0" applyBorderFormats="0" applyFontFormats="0" applyPatternFormats="0" applyAlignmentFormats="0" applyWidthHeightFormats="1" dataCaption="Values" updatedVersion="5" minRefreshableVersion="3" useAutoFormatting="1" rowGrandTotals="0" colGrandTotals="0" itemPrintTitles="1" createdVersion="4" indent="0" compact="0" compactData="0" multipleFieldFilters="0" chartFormat="10">
  <location ref="B3:C9" firstHeaderRow="1" firstDataRow="2" firstDataCol="1"/>
  <pivotFields count="9">
    <pivotField compact="0" outline="0" showAll="0" defaultSubtotal="0"/>
    <pivotField axis="axisCol" compact="0" outline="0" showAll="0" defaultSubtotal="0">
      <items count="5">
        <item h="1" x="4"/>
        <item h="1" x="3"/>
        <item h="1" x="1"/>
        <item x="2"/>
        <item h="1" x="0"/>
      </items>
    </pivotField>
    <pivotField axis="axisRow" compact="0" numFmtId="180" outline="0" showAll="0" defaultSubtotal="0">
      <items count="14">
        <item x="0"/>
        <item x="1"/>
        <item x="2"/>
        <item x="3"/>
        <item x="4"/>
        <item x="5"/>
        <item x="6"/>
        <item x="7"/>
        <item x="8"/>
        <item x="9"/>
        <item x="10"/>
        <item x="11"/>
        <item x="12"/>
        <item x="13"/>
      </items>
    </pivotField>
    <pivotField compact="0" numFmtId="3" outline="0" showAll="0" defaultSubtotal="0"/>
    <pivotField compact="0" numFmtId="179" outline="0" showAll="0" defaultSubtotal="0"/>
    <pivotField compact="0" numFmtId="3" outline="0" showAll="0" defaultSubtotal="0"/>
    <pivotField compact="0" numFmtId="3" outline="0" showAll="0" defaultSubtotal="0"/>
    <pivotField dataField="1" compact="0" numFmtId="3" outline="0" showAll="0" defaultSubtotal="0"/>
    <pivotField compact="0" numFmtId="179" outline="0" showAll="0" defaultSubtotal="0"/>
  </pivotFields>
  <rowFields count="1">
    <field x="2"/>
  </rowFields>
  <rowItems count="5">
    <i>
      <x v="1"/>
    </i>
    <i>
      <x v="2"/>
    </i>
    <i>
      <x v="3"/>
    </i>
    <i>
      <x v="4"/>
    </i>
    <i>
      <x v="5"/>
    </i>
  </rowItems>
  <colFields count="1">
    <field x="1"/>
  </colFields>
  <colItems count="1">
    <i>
      <x v="3"/>
    </i>
  </colItems>
  <dataFields count="1">
    <dataField name="加總 - 總銷售數量" fld="7" baseField="0" baseItem="0"/>
  </dataFields>
  <formats count="5">
    <format dxfId="4">
      <pivotArea type="all" dataOnly="0" outline="0" fieldPosition="0"/>
    </format>
    <format dxfId="3">
      <pivotArea outline="0" collapsedLevelsAreSubtotals="1" fieldPosition="0"/>
    </format>
    <format dxfId="2">
      <pivotArea field="1" type="button" dataOnly="0" labelOnly="1" outline="0" axis="axisCol" fieldPosition="0"/>
    </format>
    <format dxfId="1">
      <pivotArea dataOnly="0" labelOnly="1" outline="0" fieldPosition="0">
        <references count="1">
          <reference field="2" count="5">
            <x v="1"/>
            <x v="2"/>
            <x v="3"/>
            <x v="4"/>
            <x v="5"/>
          </reference>
        </references>
      </pivotArea>
    </format>
    <format dxfId="0">
      <pivotArea dataOnly="0" labelOnly="1" outline="0" fieldPosition="0">
        <references count="1">
          <reference field="1" count="0"/>
        </references>
      </pivotArea>
    </format>
  </formats>
  <chartFormats count="6">
    <chartFormat chart="7" format="16" series="1">
      <pivotArea type="data" outline="0" fieldPosition="0">
        <references count="1">
          <reference field="1" count="1" selected="0">
            <x v="0"/>
          </reference>
        </references>
      </pivotArea>
    </chartFormat>
    <chartFormat chart="7" format="17" series="1">
      <pivotArea type="data" outline="0" fieldPosition="0">
        <references count="1">
          <reference field="1" count="1" selected="0">
            <x v="1"/>
          </reference>
        </references>
      </pivotArea>
    </chartFormat>
    <chartFormat chart="7" format="18" series="1">
      <pivotArea type="data" outline="0" fieldPosition="0">
        <references count="1">
          <reference field="1" count="1" selected="0">
            <x v="2"/>
          </reference>
        </references>
      </pivotArea>
    </chartFormat>
    <chartFormat chart="7" format="19" series="1">
      <pivotArea type="data" outline="0" fieldPosition="0">
        <references count="1">
          <reference field="1" count="1" selected="0">
            <x v="3"/>
          </reference>
        </references>
      </pivotArea>
    </chartFormat>
    <chartFormat chart="7" format="20" series="1">
      <pivotArea type="data" outline="0" fieldPosition="0">
        <references count="1">
          <reference field="1" count="1" selected="0">
            <x v="4"/>
          </reference>
        </references>
      </pivotArea>
    </chartFormat>
    <chartFormat chart="7" format="21" series="1">
      <pivotArea type="data" outline="0" fieldPosition="0">
        <references count="1">
          <reference field="4294967294" count="1" selected="0">
            <x v="0"/>
          </reference>
        </references>
      </pivotArea>
    </chartFormat>
  </chart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產品名稱1" sourceName="產品名稱">
  <pivotTables>
    <pivotTable tabId="5" name="PricePoint"/>
    <pivotTable tabId="8" name="SalesTrends"/>
  </pivotTables>
  <data>
    <tabular pivotCacheId="2">
      <items count="5">
        <i x="4"/>
        <i x="3"/>
        <i x="1"/>
        <i x="2" s="1"/>
        <i x="0"/>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產品名稱" cache="Slicer_產品名稱1" caption="產品名稱" columnCount="5" showCaption="0" rowHeight="237600"/>
</slicers>
</file>

<file path=xl/tables/table1.xml><?xml version="1.0" encoding="utf-8"?>
<table xmlns="http://schemas.openxmlformats.org/spreadsheetml/2006/main" id="3" name="tblSales" displayName="tblSales" ref="B3:J33" totalsRowShown="0" headerRowDxfId="29" dataDxfId="28">
  <autoFilter ref="B3:J33"/>
  <tableColumns count="9">
    <tableColumn id="1" name="產品識別碼" dataDxfId="27"/>
    <tableColumn id="2" name="產品名稱" dataDxfId="26">
      <calculatedColumnFormula>IFERROR(IF(tblSales[[#This Row],[產品識別碼]]&lt;&gt;"",VLOOKUP(tblSales[產品識別碼],tblProducts[[產品識別碼]:[名稱]],2,FALSE),""),"未知的產品識別碼")</calculatedColumnFormula>
    </tableColumn>
    <tableColumn id="3" name="價格日期" dataDxfId="25"/>
    <tableColumn id="4" name="零售單價" dataDxfId="24"/>
    <tableColumn id="5" name="批發單價*" dataDxfId="23"/>
    <tableColumn id="6" name="銷售數量 (零售)" dataDxfId="22"/>
    <tableColumn id="7" name="銷售數量 (批發)" dataDxfId="21"/>
    <tableColumn id="8" name="總銷售數量" dataDxfId="20">
      <calculatedColumnFormula>tblSales[[#This Row],[銷售數量 (零售)]]+tblSales[[#This Row],[銷售數量 (批發)]]</calculatedColumnFormula>
    </tableColumn>
    <tableColumn id="9" name="總銷售金額" dataDxfId="19">
      <calculatedColumnFormula>tblSales[[#This Row],[銷售數量 (零售)]]*tblSales[[#This Row],[零售單價]]+tblSales[[#This Row],[銷售數量 (批發)]]*tblSales[[#This Row],[批發單價*]]</calculatedColumnFormula>
    </tableColumn>
  </tableColumns>
  <tableStyleInfo name="Product Price List" showFirstColumn="0" showLastColumn="0" showRowStripes="0" showColumnStripes="0"/>
  <extLst>
    <ext xmlns:x14="http://schemas.microsoft.com/office/spreadsheetml/2009/9/main" uri="{504A1905-F514-4f6f-8877-14C23A59335A}">
      <x14:table altText="銷售量表" altTextSummary="銷售資料歷史，例如產品識別碼、產品名稱、價格日期、零售單價、批發價格、銷售數量 (零售)、銷售數量 (批發)、總銷售數量和總銷售金額。"/>
    </ext>
  </extLst>
</table>
</file>

<file path=xl/tables/table2.xml><?xml version="1.0" encoding="utf-8"?>
<table xmlns="http://schemas.openxmlformats.org/spreadsheetml/2006/main" id="2" name="tblProducts" displayName="tblProducts" ref="B10:F15" totalsRowShown="0" headerRowDxfId="18" dataDxfId="17">
  <tableColumns count="5">
    <tableColumn id="1" name="產品識別碼" dataDxfId="16"/>
    <tableColumn id="3" name="名稱" dataDxfId="15"/>
    <tableColumn id="4" name="描述" dataDxfId="14"/>
    <tableColumn id="5" name="零售單價" dataDxfId="13"/>
    <tableColumn id="6" name="批發單價*" dataDxfId="12"/>
  </tableColumns>
  <tableStyleInfo name="Product Price List" showFirstColumn="0" showLastColumn="0" showRowStripes="1" showColumnStripes="0"/>
  <extLst>
    <ext xmlns:x14="http://schemas.microsoft.com/office/spreadsheetml/2009/9/main" uri="{504A1905-F514-4f6f-8877-14C23A59335A}">
      <x14:table altText="產品價目表" altTextSummary="所有推出產品的主清單，其中還包含產品資料，例如產品識別碼、名稱、描述、零售單價與批發單價。"/>
    </ext>
  </extLst>
</table>
</file>

<file path=xl/theme/theme1.xml><?xml version="1.0" encoding="utf-8"?>
<a:theme xmlns:a="http://schemas.openxmlformats.org/drawingml/2006/main" name="Office Theme">
  <a:themeElements>
    <a:clrScheme name="Product Price List">
      <a:dk1>
        <a:srgbClr val="000000"/>
      </a:dk1>
      <a:lt1>
        <a:srgbClr val="FFFFFF"/>
      </a:lt1>
      <a:dk2>
        <a:srgbClr val="000000"/>
      </a:dk2>
      <a:lt2>
        <a:srgbClr val="FFFFFF"/>
      </a:lt2>
      <a:accent1>
        <a:srgbClr val="39ADDC"/>
      </a:accent1>
      <a:accent2>
        <a:srgbClr val="F47836"/>
      </a:accent2>
      <a:accent3>
        <a:srgbClr val="2CB15A"/>
      </a:accent3>
      <a:accent4>
        <a:srgbClr val="DB4D75"/>
      </a:accent4>
      <a:accent5>
        <a:srgbClr val="EAAD21"/>
      </a:accent5>
      <a:accent6>
        <a:srgbClr val="895EA7"/>
      </a:accent6>
      <a:hlink>
        <a:srgbClr val="39ADDC"/>
      </a:hlink>
      <a:folHlink>
        <a:srgbClr val="895EA7"/>
      </a:folHlink>
    </a:clrScheme>
    <a:fontScheme name="Produt Price List">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bin"/><Relationship Id="rId1" Type="http://schemas.openxmlformats.org/officeDocument/2006/relationships/hyperlink" Target="http://www.adventure-works.com/" TargetMode="Externa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pageSetUpPr fitToPage="1"/>
  </sheetPr>
  <dimension ref="B1:B25"/>
  <sheetViews>
    <sheetView showGridLines="0" tabSelected="1" workbookViewId="0"/>
  </sheetViews>
  <sheetFormatPr defaultRowHeight="13.5" x14ac:dyDescent="0.25"/>
  <cols>
    <col min="1" max="1" width="3.5703125" style="6" customWidth="1"/>
    <col min="2" max="16" width="9.140625" style="6"/>
    <col min="17" max="17" width="3.5703125" style="6" customWidth="1"/>
    <col min="18" max="16384" width="9.140625" style="6"/>
  </cols>
  <sheetData>
    <row r="1" spans="2:2" s="2" customFormat="1" ht="47.25" customHeight="1" x14ac:dyDescent="0.45">
      <c r="B1" s="1" t="s">
        <v>7</v>
      </c>
    </row>
    <row r="2" spans="2:2" s="3" customFormat="1" x14ac:dyDescent="0.25"/>
    <row r="3" spans="2:2" s="3" customFormat="1" x14ac:dyDescent="0.25"/>
    <row r="4" spans="2:2" s="3" customFormat="1" x14ac:dyDescent="0.25"/>
    <row r="5" spans="2:2" s="3" customFormat="1" x14ac:dyDescent="0.25"/>
    <row r="6" spans="2:2" s="3" customFormat="1" x14ac:dyDescent="0.25"/>
    <row r="7" spans="2:2" s="3" customFormat="1" x14ac:dyDescent="0.25"/>
    <row r="8" spans="2:2" s="3" customFormat="1" x14ac:dyDescent="0.25"/>
    <row r="9" spans="2:2" s="3" customFormat="1" x14ac:dyDescent="0.25"/>
    <row r="10" spans="2:2" s="3" customFormat="1" x14ac:dyDescent="0.25"/>
    <row r="11" spans="2:2" s="3" customFormat="1" x14ac:dyDescent="0.25"/>
    <row r="12" spans="2:2" s="3" customFormat="1" x14ac:dyDescent="0.25"/>
    <row r="13" spans="2:2" s="3" customFormat="1" x14ac:dyDescent="0.25"/>
    <row r="14" spans="2:2" s="3" customFormat="1" x14ac:dyDescent="0.25"/>
    <row r="15" spans="2:2" s="3" customFormat="1" x14ac:dyDescent="0.25"/>
    <row r="16" spans="2:2" s="3" customFormat="1" x14ac:dyDescent="0.25"/>
    <row r="17" spans="2:2" s="3" customFormat="1" x14ac:dyDescent="0.25"/>
    <row r="18" spans="2:2" s="3" customFormat="1" ht="14.25" thickBot="1" x14ac:dyDescent="0.3"/>
    <row r="19" spans="2:2" s="4" customFormat="1" x14ac:dyDescent="0.25"/>
    <row r="20" spans="2:2" ht="18.75" x14ac:dyDescent="0.3">
      <c r="B20" s="5" t="s">
        <v>8</v>
      </c>
    </row>
    <row r="25" spans="2:2" ht="13.5" customHeight="1" x14ac:dyDescent="0.25">
      <c r="B25" s="7"/>
    </row>
  </sheetData>
  <phoneticPr fontId="7" type="noConversion"/>
  <printOptions horizontalCentered="1"/>
  <pageMargins left="0.45" right="0.45" top="0.5" bottom="0.5" header="0.3" footer="0.3"/>
  <pageSetup scale="93"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499984740745262"/>
    <pageSetUpPr fitToPage="1"/>
  </sheetPr>
  <dimension ref="B1:J33"/>
  <sheetViews>
    <sheetView showGridLines="0" zoomScaleNormal="100" workbookViewId="0">
      <selection activeCell="E14" sqref="E14"/>
    </sheetView>
  </sheetViews>
  <sheetFormatPr defaultRowHeight="17.25" customHeight="1" x14ac:dyDescent="0.25"/>
  <cols>
    <col min="1" max="1" width="3.5703125" style="15" customWidth="1"/>
    <col min="2" max="2" width="11.5703125" style="15" customWidth="1"/>
    <col min="3" max="3" width="20.7109375" style="15" customWidth="1"/>
    <col min="4" max="4" width="13" style="15" customWidth="1"/>
    <col min="5" max="5" width="20.85546875" style="15" customWidth="1"/>
    <col min="6" max="6" width="21.28515625" style="15" customWidth="1"/>
    <col min="7" max="8" width="18.5703125" style="15" customWidth="1"/>
    <col min="9" max="10" width="16" style="15" customWidth="1"/>
    <col min="11" max="11" width="3.5703125" style="15" customWidth="1"/>
    <col min="12" max="26" width="9.140625" style="15" customWidth="1"/>
    <col min="27" max="16384" width="9.140625" style="15"/>
  </cols>
  <sheetData>
    <row r="1" spans="2:10" s="9" customFormat="1" ht="47.25" customHeight="1" x14ac:dyDescent="0.45">
      <c r="B1" s="8" t="s">
        <v>6</v>
      </c>
    </row>
    <row r="3" spans="2:10" ht="17.25" customHeight="1" x14ac:dyDescent="0.25">
      <c r="B3" s="10" t="s">
        <v>9</v>
      </c>
      <c r="C3" s="10" t="s">
        <v>10</v>
      </c>
      <c r="D3" s="11" t="s">
        <v>11</v>
      </c>
      <c r="E3" s="12" t="s">
        <v>12</v>
      </c>
      <c r="F3" s="13" t="s">
        <v>13</v>
      </c>
      <c r="G3" s="12" t="s">
        <v>38</v>
      </c>
      <c r="H3" s="12" t="s">
        <v>14</v>
      </c>
      <c r="I3" s="12" t="s">
        <v>15</v>
      </c>
      <c r="J3" s="14" t="s">
        <v>32</v>
      </c>
    </row>
    <row r="4" spans="2:10" ht="17.25" customHeight="1" x14ac:dyDescent="0.25">
      <c r="B4" s="16">
        <v>5</v>
      </c>
      <c r="C4" s="17" t="str">
        <f>IFERROR(IF(tblSales[[#This Row],[產品識別碼]]&lt;&gt;"",VLOOKUP(tblSales[產品識別碼],tblProducts[[產品識別碼]:[名稱]],2,FALSE),""),"未知的產品識別碼")</f>
        <v>短褲</v>
      </c>
      <c r="D4" s="18">
        <v>40909</v>
      </c>
      <c r="E4" s="19">
        <v>600</v>
      </c>
      <c r="F4" s="20">
        <v>600</v>
      </c>
      <c r="G4" s="21">
        <v>629</v>
      </c>
      <c r="H4" s="21">
        <v>1254</v>
      </c>
      <c r="I4" s="21">
        <f>tblSales[[#This Row],[銷售數量 (零售)]]+tblSales[[#This Row],[銷售數量 (批發)]]</f>
        <v>1883</v>
      </c>
      <c r="J4" s="22">
        <f>tblSales[[#This Row],[銷售數量 (零售)]]*tblSales[[#This Row],[零售單價]]+tblSales[[#This Row],[銷售數量 (批發)]]*tblSales[[#This Row],[批發單價*]]</f>
        <v>1129800</v>
      </c>
    </row>
    <row r="5" spans="2:10" ht="17.25" customHeight="1" x14ac:dyDescent="0.25">
      <c r="B5" s="16">
        <v>1</v>
      </c>
      <c r="C5" s="17" t="str">
        <f>IFERROR(IF(tblSales[[#This Row],[產品識別碼]]&lt;&gt;"",VLOOKUP(tblSales[產品識別碼],tblProducts[[產品識別碼]:[名稱]],2,FALSE),""),"未知的產品識別碼")</f>
        <v>恤衫</v>
      </c>
      <c r="D5" s="18">
        <v>40909</v>
      </c>
      <c r="E5" s="19">
        <v>2640</v>
      </c>
      <c r="F5" s="20">
        <v>1620</v>
      </c>
      <c r="G5" s="21">
        <v>734</v>
      </c>
      <c r="H5" s="21">
        <v>1427</v>
      </c>
      <c r="I5" s="21">
        <f>tblSales[[#This Row],[銷售數量 (零售)]]+tblSales[[#This Row],[銷售數量 (批發)]]</f>
        <v>2161</v>
      </c>
      <c r="J5" s="22">
        <f>tblSales[[#This Row],[銷售數量 (零售)]]*tblSales[[#This Row],[零售單價]]+tblSales[[#This Row],[銷售數量 (批發)]]*tblSales[[#This Row],[批發單價*]]</f>
        <v>4249500</v>
      </c>
    </row>
    <row r="6" spans="2:10" ht="17.25" customHeight="1" x14ac:dyDescent="0.25">
      <c r="B6" s="16">
        <v>2</v>
      </c>
      <c r="C6" s="17" t="str">
        <f>IFERROR(IF(tblSales[[#This Row],[產品識別碼]]&lt;&gt;"",VLOOKUP(tblSales[產品識別碼],tblProducts[[產品識別碼]:[名稱]],2,FALSE),""),"未知的產品識別碼")</f>
        <v>涼鞋</v>
      </c>
      <c r="D6" s="18">
        <v>40909</v>
      </c>
      <c r="E6" s="19">
        <v>2100</v>
      </c>
      <c r="F6" s="20">
        <v>1320</v>
      </c>
      <c r="G6" s="21">
        <v>744</v>
      </c>
      <c r="H6" s="21">
        <v>1043</v>
      </c>
      <c r="I6" s="21">
        <f>tblSales[[#This Row],[銷售數量 (零售)]]+tblSales[[#This Row],[銷售數量 (批發)]]</f>
        <v>1787</v>
      </c>
      <c r="J6" s="22">
        <f>tblSales[[#This Row],[銷售數量 (零售)]]*tblSales[[#This Row],[零售單價]]+tblSales[[#This Row],[銷售數量 (批發)]]*tblSales[[#This Row],[批發單價*]]</f>
        <v>2939160</v>
      </c>
    </row>
    <row r="7" spans="2:10" ht="17.25" customHeight="1" x14ac:dyDescent="0.25">
      <c r="B7" s="16">
        <v>3</v>
      </c>
      <c r="C7" s="17" t="str">
        <f>IFERROR(IF(tblSales[[#This Row],[產品識別碼]]&lt;&gt;"",VLOOKUP(tblSales[產品識別碼],tblProducts[[產品識別碼]:[名稱]],2,FALSE),""),"未知的產品識別碼")</f>
        <v>雨傘</v>
      </c>
      <c r="D7" s="18">
        <v>40909</v>
      </c>
      <c r="E7" s="19">
        <v>1890</v>
      </c>
      <c r="F7" s="20">
        <v>1320</v>
      </c>
      <c r="G7" s="21">
        <v>681</v>
      </c>
      <c r="H7" s="21">
        <v>1523</v>
      </c>
      <c r="I7" s="21">
        <f>tblSales[[#This Row],[銷售數量 (零售)]]+tblSales[[#This Row],[銷售數量 (批發)]]</f>
        <v>2204</v>
      </c>
      <c r="J7" s="22">
        <f>tblSales[[#This Row],[銷售數量 (零售)]]*tblSales[[#This Row],[零售單價]]+tblSales[[#This Row],[銷售數量 (批發)]]*tblSales[[#This Row],[批發單價*]]</f>
        <v>3297450</v>
      </c>
    </row>
    <row r="8" spans="2:10" ht="17.25" customHeight="1" x14ac:dyDescent="0.25">
      <c r="B8" s="16">
        <v>4</v>
      </c>
      <c r="C8" s="17" t="str">
        <f>IFERROR(IF(tblSales[[#This Row],[產品識別碼]]&lt;&gt;"",VLOOKUP(tblSales[產品識別碼],tblProducts[[產品識別碼]:[名稱]],2,FALSE),""),"未知的產品識別碼")</f>
        <v>水壺</v>
      </c>
      <c r="D8" s="18">
        <v>40909</v>
      </c>
      <c r="E8" s="19">
        <v>1050</v>
      </c>
      <c r="F8" s="20">
        <v>810</v>
      </c>
      <c r="G8" s="21">
        <v>602</v>
      </c>
      <c r="H8" s="21">
        <v>1822</v>
      </c>
      <c r="I8" s="21">
        <f>tblSales[[#This Row],[銷售數量 (零售)]]+tblSales[[#This Row],[銷售數量 (批發)]]</f>
        <v>2424</v>
      </c>
      <c r="J8" s="22">
        <f>tblSales[[#This Row],[銷售數量 (零售)]]*tblSales[[#This Row],[零售單價]]+tblSales[[#This Row],[銷售數量 (批發)]]*tblSales[[#This Row],[批發單價*]]</f>
        <v>2107920</v>
      </c>
    </row>
    <row r="9" spans="2:10" ht="17.25" customHeight="1" x14ac:dyDescent="0.25">
      <c r="B9" s="16">
        <v>1</v>
      </c>
      <c r="C9" s="17" t="str">
        <f>IFERROR(IF(tblSales[[#This Row],[產品識別碼]]&lt;&gt;"",VLOOKUP(tblSales[產品識別碼],tblProducts[[產品識別碼]:[名稱]],2,FALSE),""),"未知的產品識別碼")</f>
        <v>恤衫</v>
      </c>
      <c r="D9" s="18">
        <v>40940</v>
      </c>
      <c r="E9" s="19">
        <v>1650</v>
      </c>
      <c r="F9" s="20">
        <v>1320</v>
      </c>
      <c r="G9" s="21">
        <v>678</v>
      </c>
      <c r="H9" s="21">
        <v>1515</v>
      </c>
      <c r="I9" s="21">
        <f>tblSales[[#This Row],[銷售數量 (零售)]]+tblSales[[#This Row],[銷售數量 (批發)]]</f>
        <v>2193</v>
      </c>
      <c r="J9" s="22">
        <f>tblSales[[#This Row],[銷售數量 (零售)]]*tblSales[[#This Row],[零售單價]]+tblSales[[#This Row],[銷售數量 (批發)]]*tblSales[[#This Row],[批發單價*]]</f>
        <v>3118500</v>
      </c>
    </row>
    <row r="10" spans="2:10" ht="17.25" customHeight="1" x14ac:dyDescent="0.25">
      <c r="B10" s="16">
        <v>2</v>
      </c>
      <c r="C10" s="17" t="str">
        <f>IFERROR(IF(tblSales[[#This Row],[產品識別碼]]&lt;&gt;"",VLOOKUP(tblSales[產品識別碼],tblProducts[[產品識別碼]:[名稱]],2,FALSE),""),"未知的產品識別碼")</f>
        <v>涼鞋</v>
      </c>
      <c r="D10" s="18">
        <v>40940</v>
      </c>
      <c r="E10" s="19">
        <v>2490</v>
      </c>
      <c r="F10" s="20">
        <v>1620</v>
      </c>
      <c r="G10" s="21">
        <v>753</v>
      </c>
      <c r="H10" s="21">
        <v>1005</v>
      </c>
      <c r="I10" s="21">
        <f>tblSales[[#This Row],[銷售數量 (零售)]]+tblSales[[#This Row],[銷售數量 (批發)]]</f>
        <v>1758</v>
      </c>
      <c r="J10" s="22">
        <f>tblSales[[#This Row],[銷售數量 (零售)]]*tblSales[[#This Row],[零售單價]]+tblSales[[#This Row],[銷售數量 (批發)]]*tblSales[[#This Row],[批發單價*]]</f>
        <v>3503070</v>
      </c>
    </row>
    <row r="11" spans="2:10" ht="17.25" customHeight="1" x14ac:dyDescent="0.25">
      <c r="B11" s="16">
        <v>3</v>
      </c>
      <c r="C11" s="17" t="str">
        <f>IFERROR(IF(tblSales[[#This Row],[產品識別碼]]&lt;&gt;"",VLOOKUP(tblSales[產品識別碼],tblProducts[[產品識別碼]:[名稱]],2,FALSE),""),"未知的產品識別碼")</f>
        <v>雨傘</v>
      </c>
      <c r="D11" s="18">
        <v>40940</v>
      </c>
      <c r="E11" s="19">
        <v>1020</v>
      </c>
      <c r="F11" s="20">
        <v>1020</v>
      </c>
      <c r="G11" s="21">
        <v>986</v>
      </c>
      <c r="H11" s="21">
        <v>1069</v>
      </c>
      <c r="I11" s="21">
        <f>tblSales[[#This Row],[銷售數量 (零售)]]+tblSales[[#This Row],[銷售數量 (批發)]]</f>
        <v>2055</v>
      </c>
      <c r="J11" s="22">
        <f>tblSales[[#This Row],[銷售數量 (零售)]]*tblSales[[#This Row],[零售單價]]+tblSales[[#This Row],[銷售數量 (批發)]]*tblSales[[#This Row],[批發單價*]]</f>
        <v>2096100</v>
      </c>
    </row>
    <row r="12" spans="2:10" ht="17.25" customHeight="1" x14ac:dyDescent="0.25">
      <c r="B12" s="16">
        <v>4</v>
      </c>
      <c r="C12" s="17" t="str">
        <f>IFERROR(IF(tblSales[[#This Row],[產品識別碼]]&lt;&gt;"",VLOOKUP(tblSales[產品識別碼],tblProducts[[產品識別碼]:[名稱]],2,FALSE),""),"未知的產品識別碼")</f>
        <v>水壺</v>
      </c>
      <c r="D12" s="18">
        <v>40940</v>
      </c>
      <c r="E12" s="19">
        <v>1050</v>
      </c>
      <c r="F12" s="20">
        <v>750</v>
      </c>
      <c r="G12" s="21">
        <v>848</v>
      </c>
      <c r="H12" s="21">
        <v>1211</v>
      </c>
      <c r="I12" s="21">
        <f>tblSales[[#This Row],[銷售數量 (零售)]]+tblSales[[#This Row],[銷售數量 (批發)]]</f>
        <v>2059</v>
      </c>
      <c r="J12" s="22">
        <f>tblSales[[#This Row],[銷售數量 (零售)]]*tblSales[[#This Row],[零售單價]]+tblSales[[#This Row],[銷售數量 (批發)]]*tblSales[[#This Row],[批發單價*]]</f>
        <v>1798650</v>
      </c>
    </row>
    <row r="13" spans="2:10" ht="17.25" customHeight="1" x14ac:dyDescent="0.25">
      <c r="B13" s="16">
        <v>5</v>
      </c>
      <c r="C13" s="17" t="str">
        <f>IFERROR(IF(tblSales[[#This Row],[產品識別碼]]&lt;&gt;"",VLOOKUP(tblSales[產品識別碼],tblProducts[[產品識別碼]:[名稱]],2,FALSE),""),"未知的產品識別碼")</f>
        <v>短褲</v>
      </c>
      <c r="D13" s="18">
        <v>40940</v>
      </c>
      <c r="E13" s="19">
        <v>1230</v>
      </c>
      <c r="F13" s="20">
        <v>1140</v>
      </c>
      <c r="G13" s="21">
        <v>980</v>
      </c>
      <c r="H13" s="21">
        <v>1330</v>
      </c>
      <c r="I13" s="21">
        <f>tblSales[[#This Row],[銷售數量 (零售)]]+tblSales[[#This Row],[銷售數量 (批發)]]</f>
        <v>2310</v>
      </c>
      <c r="J13" s="22">
        <f>tblSales[[#This Row],[銷售數量 (零售)]]*tblSales[[#This Row],[零售單價]]+tblSales[[#This Row],[銷售數量 (批發)]]*tblSales[[#This Row],[批發單價*]]</f>
        <v>2721600</v>
      </c>
    </row>
    <row r="14" spans="2:10" ht="17.25" customHeight="1" x14ac:dyDescent="0.25">
      <c r="B14" s="16">
        <v>1</v>
      </c>
      <c r="C14" s="17" t="str">
        <f>IFERROR(IF(tblSales[[#This Row],[產品識別碼]]&lt;&gt;"",VLOOKUP(tblSales[產品識別碼],tblProducts[[產品識別碼]:[名稱]],2,FALSE),""),"未知的產品識別碼")</f>
        <v>恤衫</v>
      </c>
      <c r="D14" s="18">
        <v>40968</v>
      </c>
      <c r="E14" s="19">
        <v>810</v>
      </c>
      <c r="F14" s="20">
        <v>540</v>
      </c>
      <c r="G14" s="21">
        <v>533</v>
      </c>
      <c r="H14" s="21">
        <v>1936</v>
      </c>
      <c r="I14" s="21">
        <f>tblSales[[#This Row],[銷售數量 (零售)]]+tblSales[[#This Row],[銷售數量 (批發)]]</f>
        <v>2469</v>
      </c>
      <c r="J14" s="22">
        <f>tblSales[[#This Row],[銷售數量 (零售)]]*tblSales[[#This Row],[零售單價]]+tblSales[[#This Row],[銷售數量 (批發)]]*tblSales[[#This Row],[批發單價*]]</f>
        <v>1477170</v>
      </c>
    </row>
    <row r="15" spans="2:10" ht="17.25" customHeight="1" x14ac:dyDescent="0.25">
      <c r="B15" s="16">
        <v>2</v>
      </c>
      <c r="C15" s="17" t="str">
        <f>IFERROR(IF(tblSales[[#This Row],[產品識別碼]]&lt;&gt;"",VLOOKUP(tblSales[產品識別碼],tblProducts[[產品識別碼]:[名稱]],2,FALSE),""),"未知的產品識別碼")</f>
        <v>涼鞋</v>
      </c>
      <c r="D15" s="18">
        <v>40968</v>
      </c>
      <c r="E15" s="19">
        <v>1140</v>
      </c>
      <c r="F15" s="20">
        <v>840</v>
      </c>
      <c r="G15" s="21">
        <v>952</v>
      </c>
      <c r="H15" s="21">
        <v>1512</v>
      </c>
      <c r="I15" s="21">
        <f>tblSales[[#This Row],[銷售數量 (零售)]]+tblSales[[#This Row],[銷售數量 (批發)]]</f>
        <v>2464</v>
      </c>
      <c r="J15" s="22">
        <f>tblSales[[#This Row],[銷售數量 (零售)]]*tblSales[[#This Row],[零售單價]]+tblSales[[#This Row],[銷售數量 (批發)]]*tblSales[[#This Row],[批發單價*]]</f>
        <v>2355360</v>
      </c>
    </row>
    <row r="16" spans="2:10" ht="17.25" customHeight="1" x14ac:dyDescent="0.25">
      <c r="B16" s="16">
        <v>3</v>
      </c>
      <c r="C16" s="17" t="str">
        <f>IFERROR(IF(tblSales[[#This Row],[產品識別碼]]&lt;&gt;"",VLOOKUP(tblSales[產品識別碼],tblProducts[[產品識別碼]:[名稱]],2,FALSE),""),"未知的產品識別碼")</f>
        <v>雨傘</v>
      </c>
      <c r="D16" s="18">
        <v>40968</v>
      </c>
      <c r="E16" s="19">
        <v>2760</v>
      </c>
      <c r="F16" s="20">
        <v>2760</v>
      </c>
      <c r="G16" s="21">
        <v>956</v>
      </c>
      <c r="H16" s="21">
        <v>1266</v>
      </c>
      <c r="I16" s="21">
        <f>tblSales[[#This Row],[銷售數量 (零售)]]+tblSales[[#This Row],[銷售數量 (批發)]]</f>
        <v>2222</v>
      </c>
      <c r="J16" s="22">
        <f>tblSales[[#This Row],[銷售數量 (零售)]]*tblSales[[#This Row],[零售單價]]+tblSales[[#This Row],[銷售數量 (批發)]]*tblSales[[#This Row],[批發單價*]]</f>
        <v>6132720</v>
      </c>
    </row>
    <row r="17" spans="2:10" ht="17.25" customHeight="1" x14ac:dyDescent="0.25">
      <c r="B17" s="16">
        <v>4</v>
      </c>
      <c r="C17" s="17" t="str">
        <f>IFERROR(IF(tblSales[[#This Row],[產品識別碼]]&lt;&gt;"",VLOOKUP(tblSales[產品識別碼],tblProducts[[產品識別碼]:[名稱]],2,FALSE),""),"未知的產品識別碼")</f>
        <v>水壺</v>
      </c>
      <c r="D17" s="18">
        <v>40968</v>
      </c>
      <c r="E17" s="19">
        <v>1290</v>
      </c>
      <c r="F17" s="20">
        <v>1080</v>
      </c>
      <c r="G17" s="21">
        <v>952</v>
      </c>
      <c r="H17" s="21">
        <v>1390</v>
      </c>
      <c r="I17" s="21">
        <f>tblSales[[#This Row],[銷售數量 (零售)]]+tblSales[[#This Row],[銷售數量 (批發)]]</f>
        <v>2342</v>
      </c>
      <c r="J17" s="22">
        <f>tblSales[[#This Row],[銷售數量 (零售)]]*tblSales[[#This Row],[零售單價]]+tblSales[[#This Row],[銷售數量 (批發)]]*tblSales[[#This Row],[批發單價*]]</f>
        <v>2729280</v>
      </c>
    </row>
    <row r="18" spans="2:10" ht="17.25" customHeight="1" x14ac:dyDescent="0.25">
      <c r="B18" s="16">
        <v>5</v>
      </c>
      <c r="C18" s="17" t="str">
        <f>IFERROR(IF(tblSales[[#This Row],[產品識別碼]]&lt;&gt;"",VLOOKUP(tblSales[產品識別碼],tblProducts[[產品識別碼]:[名稱]],2,FALSE),""),"未知的產品識別碼")</f>
        <v>短褲</v>
      </c>
      <c r="D18" s="18">
        <v>40968</v>
      </c>
      <c r="E18" s="19">
        <v>2940</v>
      </c>
      <c r="F18" s="20">
        <v>2190</v>
      </c>
      <c r="G18" s="21">
        <v>530</v>
      </c>
      <c r="H18" s="21">
        <v>1452</v>
      </c>
      <c r="I18" s="21">
        <f>tblSales[[#This Row],[銷售數量 (零售)]]+tblSales[[#This Row],[銷售數量 (批發)]]</f>
        <v>1982</v>
      </c>
      <c r="J18" s="22">
        <f>tblSales[[#This Row],[銷售數量 (零售)]]*tblSales[[#This Row],[零售單價]]+tblSales[[#This Row],[銷售數量 (批發)]]*tblSales[[#This Row],[批發單價*]]</f>
        <v>4738080</v>
      </c>
    </row>
    <row r="19" spans="2:10" ht="17.25" customHeight="1" x14ac:dyDescent="0.25">
      <c r="B19" s="16">
        <v>1</v>
      </c>
      <c r="C19" s="17" t="str">
        <f>IFERROR(IF(tblSales[[#This Row],[產品識別碼]]&lt;&gt;"",VLOOKUP(tblSales[產品識別碼],tblProducts[[產品識別碼]:[名稱]],2,FALSE),""),"未知的產品識別碼")</f>
        <v>恤衫</v>
      </c>
      <c r="D19" s="18">
        <v>40999</v>
      </c>
      <c r="E19" s="19">
        <v>1140</v>
      </c>
      <c r="F19" s="20">
        <v>840</v>
      </c>
      <c r="G19" s="21">
        <v>973</v>
      </c>
      <c r="H19" s="21">
        <v>1415</v>
      </c>
      <c r="I19" s="21">
        <f>tblSales[[#This Row],[銷售數量 (零售)]]+tblSales[[#This Row],[銷售數量 (批發)]]</f>
        <v>2388</v>
      </c>
      <c r="J19" s="22">
        <f>tblSales[[#This Row],[銷售數量 (零售)]]*tblSales[[#This Row],[零售單價]]+tblSales[[#This Row],[銷售數量 (批發)]]*tblSales[[#This Row],[批發單價*]]</f>
        <v>2297820</v>
      </c>
    </row>
    <row r="20" spans="2:10" ht="17.25" customHeight="1" x14ac:dyDescent="0.25">
      <c r="B20" s="16">
        <v>2</v>
      </c>
      <c r="C20" s="17" t="str">
        <f>IFERROR(IF(tblSales[[#This Row],[產品識別碼]]&lt;&gt;"",VLOOKUP(tblSales[產品識別碼],tblProducts[[產品識別碼]:[名稱]],2,FALSE),""),"未知的產品識別碼")</f>
        <v>涼鞋</v>
      </c>
      <c r="D20" s="18">
        <v>40999</v>
      </c>
      <c r="E20" s="19">
        <v>1500</v>
      </c>
      <c r="F20" s="20">
        <v>1080</v>
      </c>
      <c r="G20" s="21">
        <v>672</v>
      </c>
      <c r="H20" s="21">
        <v>1105</v>
      </c>
      <c r="I20" s="21">
        <f>tblSales[[#This Row],[銷售數量 (零售)]]+tblSales[[#This Row],[銷售數量 (批發)]]</f>
        <v>1777</v>
      </c>
      <c r="J20" s="22">
        <f>tblSales[[#This Row],[銷售數量 (零售)]]*tblSales[[#This Row],[零售單價]]+tblSales[[#This Row],[銷售數量 (批發)]]*tblSales[[#This Row],[批發單價*]]</f>
        <v>2201400</v>
      </c>
    </row>
    <row r="21" spans="2:10" ht="17.25" customHeight="1" x14ac:dyDescent="0.25">
      <c r="B21" s="16">
        <v>3</v>
      </c>
      <c r="C21" s="17" t="str">
        <f>IFERROR(IF(tblSales[[#This Row],[產品識別碼]]&lt;&gt;"",VLOOKUP(tblSales[產品識別碼],tblProducts[[產品識別碼]:[名稱]],2,FALSE),""),"未知的產品識別碼")</f>
        <v>雨傘</v>
      </c>
      <c r="D21" s="18">
        <v>40999</v>
      </c>
      <c r="E21" s="19">
        <v>720</v>
      </c>
      <c r="F21" s="20">
        <v>690</v>
      </c>
      <c r="G21" s="21">
        <v>769</v>
      </c>
      <c r="H21" s="21">
        <v>1629</v>
      </c>
      <c r="I21" s="21">
        <f>tblSales[[#This Row],[銷售數量 (零售)]]+tblSales[[#This Row],[銷售數量 (批發)]]</f>
        <v>2398</v>
      </c>
      <c r="J21" s="22">
        <f>tblSales[[#This Row],[銷售數量 (零售)]]*tblSales[[#This Row],[零售單價]]+tblSales[[#This Row],[銷售數量 (批發)]]*tblSales[[#This Row],[批發單價*]]</f>
        <v>1677690</v>
      </c>
    </row>
    <row r="22" spans="2:10" ht="17.25" customHeight="1" x14ac:dyDescent="0.25">
      <c r="B22" s="16">
        <v>4</v>
      </c>
      <c r="C22" s="17" t="str">
        <f>IFERROR(IF(tblSales[[#This Row],[產品識別碼]]&lt;&gt;"",VLOOKUP(tblSales[產品識別碼],tblProducts[[產品識別碼]:[名稱]],2,FALSE),""),"未知的產品識別碼")</f>
        <v>水壺</v>
      </c>
      <c r="D22" s="18">
        <v>40999</v>
      </c>
      <c r="E22" s="19">
        <v>2160</v>
      </c>
      <c r="F22" s="20">
        <v>1710</v>
      </c>
      <c r="G22" s="21">
        <v>985</v>
      </c>
      <c r="H22" s="21">
        <v>1848</v>
      </c>
      <c r="I22" s="21">
        <f>tblSales[[#This Row],[銷售數量 (零售)]]+tblSales[[#This Row],[銷售數量 (批發)]]</f>
        <v>2833</v>
      </c>
      <c r="J22" s="22">
        <f>tblSales[[#This Row],[銷售數量 (零售)]]*tblSales[[#This Row],[零售單價]]+tblSales[[#This Row],[銷售數量 (批發)]]*tblSales[[#This Row],[批發單價*]]</f>
        <v>5287680</v>
      </c>
    </row>
    <row r="23" spans="2:10" ht="17.25" customHeight="1" x14ac:dyDescent="0.25">
      <c r="B23" s="16">
        <v>5</v>
      </c>
      <c r="C23" s="17" t="str">
        <f>IFERROR(IF(tblSales[[#This Row],[產品識別碼]]&lt;&gt;"",VLOOKUP(tblSales[產品識別碼],tblProducts[[產品識別碼]:[名稱]],2,FALSE),""),"未知的產品識別碼")</f>
        <v>短褲</v>
      </c>
      <c r="D23" s="18">
        <v>40999</v>
      </c>
      <c r="E23" s="19">
        <v>2550</v>
      </c>
      <c r="F23" s="20">
        <v>1290</v>
      </c>
      <c r="G23" s="21">
        <v>721</v>
      </c>
      <c r="H23" s="21">
        <v>1426</v>
      </c>
      <c r="I23" s="21">
        <f>tblSales[[#This Row],[銷售數量 (零售)]]+tblSales[[#This Row],[銷售數量 (批發)]]</f>
        <v>2147</v>
      </c>
      <c r="J23" s="22">
        <f>tblSales[[#This Row],[銷售數量 (零售)]]*tblSales[[#This Row],[零售單價]]+tblSales[[#This Row],[銷售數量 (批發)]]*tblSales[[#This Row],[批發單價*]]</f>
        <v>3678090</v>
      </c>
    </row>
    <row r="24" spans="2:10" ht="17.25" customHeight="1" x14ac:dyDescent="0.25">
      <c r="B24" s="16">
        <v>1</v>
      </c>
      <c r="C24" s="17" t="str">
        <f>IFERROR(IF(tblSales[[#This Row],[產品識別碼]]&lt;&gt;"",VLOOKUP(tblSales[產品識別碼],tblProducts[[產品識別碼]:[名稱]],2,FALSE),""),"未知的產品識別碼")</f>
        <v>恤衫</v>
      </c>
      <c r="D24" s="18">
        <v>41029</v>
      </c>
      <c r="E24" s="19">
        <v>2730</v>
      </c>
      <c r="F24" s="20">
        <v>1950</v>
      </c>
      <c r="G24" s="21">
        <v>603</v>
      </c>
      <c r="H24" s="21">
        <v>1226</v>
      </c>
      <c r="I24" s="21">
        <f>tblSales[[#This Row],[銷售數量 (零售)]]+tblSales[[#This Row],[銷售數量 (批發)]]</f>
        <v>1829</v>
      </c>
      <c r="J24" s="22">
        <f>tblSales[[#This Row],[銷售數量 (零售)]]*tblSales[[#This Row],[零售單價]]+tblSales[[#This Row],[銷售數量 (批發)]]*tblSales[[#This Row],[批發單價*]]</f>
        <v>4036890</v>
      </c>
    </row>
    <row r="25" spans="2:10" ht="17.25" customHeight="1" x14ac:dyDescent="0.25">
      <c r="B25" s="16">
        <v>2</v>
      </c>
      <c r="C25" s="17" t="str">
        <f>IFERROR(IF(tblSales[[#This Row],[產品識別碼]]&lt;&gt;"",VLOOKUP(tblSales[產品識別碼],tblProducts[[產品識別碼]:[名稱]],2,FALSE),""),"未知的產品識別碼")</f>
        <v>涼鞋</v>
      </c>
      <c r="D25" s="18">
        <v>41029</v>
      </c>
      <c r="E25" s="19">
        <v>2730</v>
      </c>
      <c r="F25" s="20">
        <v>1650</v>
      </c>
      <c r="G25" s="21">
        <v>892</v>
      </c>
      <c r="H25" s="21">
        <v>1823</v>
      </c>
      <c r="I25" s="21">
        <f>tblSales[[#This Row],[銷售數量 (零售)]]+tblSales[[#This Row],[銷售數量 (批發)]]</f>
        <v>2715</v>
      </c>
      <c r="J25" s="22">
        <f>tblSales[[#This Row],[銷售數量 (零售)]]*tblSales[[#This Row],[零售單價]]+tblSales[[#This Row],[銷售數量 (批發)]]*tblSales[[#This Row],[批發單價*]]</f>
        <v>5443110</v>
      </c>
    </row>
    <row r="26" spans="2:10" ht="17.25" customHeight="1" x14ac:dyDescent="0.25">
      <c r="B26" s="16">
        <v>3</v>
      </c>
      <c r="C26" s="17" t="str">
        <f>IFERROR(IF(tblSales[[#This Row],[產品識別碼]]&lt;&gt;"",VLOOKUP(tblSales[產品識別碼],tblProducts[[產品識別碼]:[名稱]],2,FALSE),""),"未知的產品識別碼")</f>
        <v>雨傘</v>
      </c>
      <c r="D26" s="18">
        <v>41029</v>
      </c>
      <c r="E26" s="19">
        <v>1260</v>
      </c>
      <c r="F26" s="20">
        <v>1260</v>
      </c>
      <c r="G26" s="21">
        <v>611</v>
      </c>
      <c r="H26" s="21">
        <v>1181</v>
      </c>
      <c r="I26" s="21">
        <f>tblSales[[#This Row],[銷售數量 (零售)]]+tblSales[[#This Row],[銷售數量 (批發)]]</f>
        <v>1792</v>
      </c>
      <c r="J26" s="22">
        <f>tblSales[[#This Row],[銷售數量 (零售)]]*tblSales[[#This Row],[零售單價]]+tblSales[[#This Row],[銷售數量 (批發)]]*tblSales[[#This Row],[批發單價*]]</f>
        <v>2257920</v>
      </c>
    </row>
    <row r="27" spans="2:10" ht="17.25" customHeight="1" x14ac:dyDescent="0.25">
      <c r="B27" s="16">
        <v>4</v>
      </c>
      <c r="C27" s="17" t="str">
        <f>IFERROR(IF(tblSales[[#This Row],[產品識別碼]]&lt;&gt;"",VLOOKUP(tblSales[產品識別碼],tblProducts[[產品識別碼]:[名稱]],2,FALSE),""),"未知的產品識別碼")</f>
        <v>水壺</v>
      </c>
      <c r="D27" s="18">
        <v>41029</v>
      </c>
      <c r="E27" s="19">
        <v>2550</v>
      </c>
      <c r="F27" s="20">
        <v>1290</v>
      </c>
      <c r="G27" s="21">
        <v>530</v>
      </c>
      <c r="H27" s="21">
        <v>1039</v>
      </c>
      <c r="I27" s="21">
        <f>tblSales[[#This Row],[銷售數量 (零售)]]+tblSales[[#This Row],[銷售數量 (批發)]]</f>
        <v>1569</v>
      </c>
      <c r="J27" s="22">
        <f>tblSales[[#This Row],[銷售數量 (零售)]]*tblSales[[#This Row],[零售單價]]+tblSales[[#This Row],[銷售數量 (批發)]]*tblSales[[#This Row],[批發單價*]]</f>
        <v>2691810</v>
      </c>
    </row>
    <row r="28" spans="2:10" ht="17.25" customHeight="1" x14ac:dyDescent="0.25">
      <c r="B28" s="16">
        <v>5</v>
      </c>
      <c r="C28" s="17" t="str">
        <f>IFERROR(IF(tblSales[[#This Row],[產品識別碼]]&lt;&gt;"",VLOOKUP(tblSales[產品識別碼],tblProducts[[產品識別碼]:[名稱]],2,FALSE),""),"未知的產品識別碼")</f>
        <v>短褲</v>
      </c>
      <c r="D28" s="18">
        <v>41029</v>
      </c>
      <c r="E28" s="19">
        <v>2460</v>
      </c>
      <c r="F28" s="20">
        <v>2130</v>
      </c>
      <c r="G28" s="21">
        <v>716</v>
      </c>
      <c r="H28" s="21">
        <v>1249</v>
      </c>
      <c r="I28" s="21">
        <f>tblSales[[#This Row],[銷售數量 (零售)]]+tblSales[[#This Row],[銷售數量 (批發)]]</f>
        <v>1965</v>
      </c>
      <c r="J28" s="22">
        <f>tblSales[[#This Row],[銷售數量 (零售)]]*tblSales[[#This Row],[零售單價]]+tblSales[[#This Row],[銷售數量 (批發)]]*tblSales[[#This Row],[批發單價*]]</f>
        <v>4421730</v>
      </c>
    </row>
    <row r="29" spans="2:10" ht="17.25" customHeight="1" x14ac:dyDescent="0.25">
      <c r="B29" s="16">
        <v>1</v>
      </c>
      <c r="C29" s="17" t="str">
        <f>IFERROR(IF(tblSales[[#This Row],[產品識別碼]]&lt;&gt;"",VLOOKUP(tblSales[產品識別碼],tblProducts[[產品識別碼]:[名稱]],2,FALSE),""),"未知的產品識別碼")</f>
        <v>恤衫</v>
      </c>
      <c r="D29" s="18">
        <v>41043</v>
      </c>
      <c r="E29" s="19">
        <v>1020</v>
      </c>
      <c r="F29" s="20">
        <v>930</v>
      </c>
      <c r="G29" s="21">
        <v>850</v>
      </c>
      <c r="H29" s="21">
        <v>1548</v>
      </c>
      <c r="I29" s="21">
        <f>tblSales[[#This Row],[銷售數量 (零售)]]+tblSales[[#This Row],[銷售數量 (批發)]]</f>
        <v>2398</v>
      </c>
      <c r="J29" s="22">
        <f>tblSales[[#This Row],[銷售數量 (零售)]]*tblSales[[#This Row],[零售單價]]+tblSales[[#This Row],[銷售數量 (批發)]]*tblSales[[#This Row],[批發單價*]]</f>
        <v>2306640</v>
      </c>
    </row>
    <row r="30" spans="2:10" ht="17.25" customHeight="1" x14ac:dyDescent="0.25">
      <c r="B30" s="16">
        <v>2</v>
      </c>
      <c r="C30" s="17" t="str">
        <f>IFERROR(IF(tblSales[[#This Row],[產品識別碼]]&lt;&gt;"",VLOOKUP(tblSales[產品識別碼],tblProducts[[產品識別碼]:[名稱]],2,FALSE),""),"未知的產品識別碼")</f>
        <v>涼鞋</v>
      </c>
      <c r="D30" s="18">
        <v>41043</v>
      </c>
      <c r="E30" s="19">
        <v>1920</v>
      </c>
      <c r="F30" s="20">
        <v>1200</v>
      </c>
      <c r="G30" s="21">
        <v>876</v>
      </c>
      <c r="H30" s="21">
        <v>1663</v>
      </c>
      <c r="I30" s="21">
        <f>tblSales[[#This Row],[銷售數量 (零售)]]+tblSales[[#This Row],[銷售數量 (批發)]]</f>
        <v>2539</v>
      </c>
      <c r="J30" s="22">
        <f>tblSales[[#This Row],[銷售數量 (零售)]]*tblSales[[#This Row],[零售單價]]+tblSales[[#This Row],[銷售數量 (批發)]]*tblSales[[#This Row],[批發單價*]]</f>
        <v>3677520</v>
      </c>
    </row>
    <row r="31" spans="2:10" ht="17.25" customHeight="1" x14ac:dyDescent="0.25">
      <c r="B31" s="16">
        <v>3</v>
      </c>
      <c r="C31" s="17" t="str">
        <f>IFERROR(IF(tblSales[[#This Row],[產品識別碼]]&lt;&gt;"",VLOOKUP(tblSales[產品識別碼],tblProducts[[產品識別碼]:[名稱]],2,FALSE),""),"未知的產品識別碼")</f>
        <v>雨傘</v>
      </c>
      <c r="D31" s="18">
        <v>41043</v>
      </c>
      <c r="E31" s="19">
        <v>990</v>
      </c>
      <c r="F31" s="20">
        <v>900</v>
      </c>
      <c r="G31" s="21">
        <v>881</v>
      </c>
      <c r="H31" s="21">
        <v>1149</v>
      </c>
      <c r="I31" s="21">
        <f>tblSales[[#This Row],[銷售數量 (零售)]]+tblSales[[#This Row],[銷售數量 (批發)]]</f>
        <v>2030</v>
      </c>
      <c r="J31" s="22">
        <f>tblSales[[#This Row],[銷售數量 (零售)]]*tblSales[[#This Row],[零售單價]]+tblSales[[#This Row],[銷售數量 (批發)]]*tblSales[[#This Row],[批發單價*]]</f>
        <v>1906290</v>
      </c>
    </row>
    <row r="32" spans="2:10" ht="17.25" customHeight="1" x14ac:dyDescent="0.25">
      <c r="B32" s="16">
        <v>4</v>
      </c>
      <c r="C32" s="17" t="str">
        <f>IFERROR(IF(tblSales[[#This Row],[產品識別碼]]&lt;&gt;"",VLOOKUP(tblSales[產品識別碼],tblProducts[[產品識別碼]:[名稱]],2,FALSE),""),"未知的產品識別碼")</f>
        <v>水壺</v>
      </c>
      <c r="D32" s="18">
        <v>41043</v>
      </c>
      <c r="E32" s="19">
        <v>870</v>
      </c>
      <c r="F32" s="20">
        <v>810</v>
      </c>
      <c r="G32" s="21">
        <v>802</v>
      </c>
      <c r="H32" s="21">
        <v>1548</v>
      </c>
      <c r="I32" s="21">
        <f>tblSales[[#This Row],[銷售數量 (零售)]]+tblSales[[#This Row],[銷售數量 (批發)]]</f>
        <v>2350</v>
      </c>
      <c r="J32" s="22">
        <f>tblSales[[#This Row],[銷售數量 (零售)]]*tblSales[[#This Row],[零售單價]]+tblSales[[#This Row],[銷售數量 (批發)]]*tblSales[[#This Row],[批發單價*]]</f>
        <v>1951620</v>
      </c>
    </row>
    <row r="33" spans="2:10" ht="17.25" customHeight="1" x14ac:dyDescent="0.25">
      <c r="B33" s="16">
        <v>5</v>
      </c>
      <c r="C33" s="17" t="str">
        <f>IFERROR(IF(tblSales[[#This Row],[產品識別碼]]&lt;&gt;"",VLOOKUP(tblSales[產品識別碼],tblProducts[[產品識別碼]:[名稱]],2,FALSE),""),"未知的產品識別碼")</f>
        <v>短褲</v>
      </c>
      <c r="D33" s="18">
        <v>41619</v>
      </c>
      <c r="E33" s="19">
        <v>720</v>
      </c>
      <c r="F33" s="20">
        <v>450</v>
      </c>
      <c r="G33" s="21">
        <v>824</v>
      </c>
      <c r="H33" s="21">
        <v>1994</v>
      </c>
      <c r="I33" s="21">
        <f>tblSales[[#This Row],[銷售數量 (零售)]]+tblSales[[#This Row],[銷售數量 (批發)]]</f>
        <v>2818</v>
      </c>
      <c r="J33" s="22">
        <f>tblSales[[#This Row],[銷售數量 (零售)]]*tblSales[[#This Row],[零售單價]]+tblSales[[#This Row],[銷售數量 (批發)]]*tblSales[[#This Row],[批發單價*]]</f>
        <v>1490580</v>
      </c>
    </row>
  </sheetData>
  <phoneticPr fontId="7" type="noConversion"/>
  <printOptions horizontalCentered="1"/>
  <pageMargins left="0.45" right="0.45" top="0.5" bottom="0.5" header="0.3" footer="0.3"/>
  <pageSetup scale="61" fitToHeight="0" orientation="portrait"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59999389629810485"/>
    <pageSetUpPr fitToPage="1"/>
  </sheetPr>
  <dimension ref="B1:F18"/>
  <sheetViews>
    <sheetView showGridLines="0" zoomScaleNormal="100" workbookViewId="0">
      <selection activeCell="D12" sqref="D12"/>
    </sheetView>
  </sheetViews>
  <sheetFormatPr defaultRowHeight="32.25" customHeight="1" x14ac:dyDescent="0.25"/>
  <cols>
    <col min="1" max="1" width="3.5703125" style="15" customWidth="1"/>
    <col min="2" max="2" width="12.140625" style="15" customWidth="1"/>
    <col min="3" max="3" width="19.7109375" style="15" customWidth="1"/>
    <col min="4" max="4" width="54" style="15" customWidth="1"/>
    <col min="5" max="6" width="21" style="15" customWidth="1"/>
    <col min="7" max="7" width="3.5703125" style="15" customWidth="1"/>
    <col min="8" max="16384" width="9.140625" style="15"/>
  </cols>
  <sheetData>
    <row r="1" spans="2:6" s="9" customFormat="1" ht="47.25" customHeight="1" x14ac:dyDescent="0.45">
      <c r="B1" s="8" t="s">
        <v>22</v>
      </c>
    </row>
    <row r="2" spans="2:6" ht="15" customHeight="1" x14ac:dyDescent="0.25"/>
    <row r="3" spans="2:6" ht="15" customHeight="1" x14ac:dyDescent="0.25">
      <c r="B3" s="23" t="s">
        <v>23</v>
      </c>
    </row>
    <row r="4" spans="2:6" ht="15" customHeight="1" x14ac:dyDescent="0.25">
      <c r="B4" s="15" t="s">
        <v>24</v>
      </c>
    </row>
    <row r="5" spans="2:6" ht="15" customHeight="1" x14ac:dyDescent="0.25">
      <c r="B5" s="15" t="s">
        <v>25</v>
      </c>
    </row>
    <row r="6" spans="2:6" ht="15" customHeight="1" x14ac:dyDescent="0.25">
      <c r="B6" s="15" t="s">
        <v>26</v>
      </c>
    </row>
    <row r="7" spans="2:6" ht="15" customHeight="1" x14ac:dyDescent="0.25">
      <c r="B7" s="15" t="s">
        <v>43</v>
      </c>
    </row>
    <row r="8" spans="2:6" ht="15" customHeight="1" x14ac:dyDescent="0.25">
      <c r="B8" s="24" t="s">
        <v>0</v>
      </c>
      <c r="F8" s="25" t="s">
        <v>21</v>
      </c>
    </row>
    <row r="9" spans="2:6" ht="15" customHeight="1" x14ac:dyDescent="0.25"/>
    <row r="10" spans="2:6" ht="19.5" customHeight="1" x14ac:dyDescent="0.25">
      <c r="B10" s="26" t="s">
        <v>9</v>
      </c>
      <c r="C10" s="26" t="s">
        <v>19</v>
      </c>
      <c r="D10" s="26" t="s">
        <v>20</v>
      </c>
      <c r="E10" s="27" t="s">
        <v>12</v>
      </c>
      <c r="F10" s="28" t="s">
        <v>13</v>
      </c>
    </row>
    <row r="11" spans="2:6" ht="32.25" customHeight="1" x14ac:dyDescent="0.25">
      <c r="B11" s="28">
        <v>1</v>
      </c>
      <c r="C11" s="26" t="s">
        <v>30</v>
      </c>
      <c r="D11" s="29" t="s">
        <v>39</v>
      </c>
      <c r="E11" s="41">
        <v>660</v>
      </c>
      <c r="F11" s="30">
        <v>450</v>
      </c>
    </row>
    <row r="12" spans="2:6" ht="32.25" customHeight="1" x14ac:dyDescent="0.25">
      <c r="B12" s="28">
        <v>2</v>
      </c>
      <c r="C12" s="26" t="s">
        <v>31</v>
      </c>
      <c r="D12" s="29" t="s">
        <v>16</v>
      </c>
      <c r="E12" s="41">
        <v>300</v>
      </c>
      <c r="F12" s="30">
        <v>180</v>
      </c>
    </row>
    <row r="13" spans="2:6" ht="32.25" customHeight="1" x14ac:dyDescent="0.25">
      <c r="B13" s="28">
        <v>3</v>
      </c>
      <c r="C13" s="26" t="s">
        <v>29</v>
      </c>
      <c r="D13" s="29" t="s">
        <v>40</v>
      </c>
      <c r="E13" s="41">
        <v>900</v>
      </c>
      <c r="F13" s="30">
        <v>600</v>
      </c>
    </row>
    <row r="14" spans="2:6" ht="32.25" customHeight="1" x14ac:dyDescent="0.25">
      <c r="B14" s="28">
        <v>4</v>
      </c>
      <c r="C14" s="26" t="s">
        <v>28</v>
      </c>
      <c r="D14" s="29" t="s">
        <v>41</v>
      </c>
      <c r="E14" s="41">
        <v>210</v>
      </c>
      <c r="F14" s="30">
        <v>150</v>
      </c>
    </row>
    <row r="15" spans="2:6" ht="32.25" customHeight="1" x14ac:dyDescent="0.25">
      <c r="B15" s="28">
        <v>5</v>
      </c>
      <c r="C15" s="26" t="s">
        <v>27</v>
      </c>
      <c r="D15" s="29" t="s">
        <v>17</v>
      </c>
      <c r="E15" s="41">
        <v>450</v>
      </c>
      <c r="F15" s="30">
        <v>240</v>
      </c>
    </row>
    <row r="16" spans="2:6" ht="32.25" customHeight="1" x14ac:dyDescent="0.25">
      <c r="B16" s="43"/>
      <c r="C16" s="43"/>
      <c r="D16" s="43"/>
      <c r="E16" s="43"/>
      <c r="F16" s="43"/>
    </row>
    <row r="17" spans="5:6" ht="32.25" customHeight="1" x14ac:dyDescent="0.25">
      <c r="F17" s="25" t="s">
        <v>18</v>
      </c>
    </row>
    <row r="18" spans="5:6" ht="32.25" customHeight="1" x14ac:dyDescent="0.25">
      <c r="E18" s="31"/>
      <c r="F18" s="32" t="s">
        <v>42</v>
      </c>
    </row>
  </sheetData>
  <mergeCells count="1">
    <mergeCell ref="B16:F16"/>
  </mergeCells>
  <phoneticPr fontId="7" type="noConversion"/>
  <hyperlinks>
    <hyperlink ref="B8" r:id="rId1"/>
  </hyperlinks>
  <printOptions horizontalCentered="1"/>
  <pageMargins left="0.45" right="0.45" top="0.5" bottom="0.5" header="0.3" footer="0.3"/>
  <pageSetup scale="75" fitToHeight="0" orientation="portrait" r:id="rId2"/>
  <headerFooter differentFirst="1">
    <oddFooter>&amp;CPage &amp;P of &amp;N</oddFooter>
  </headerFooter>
  <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F10"/>
  <sheetViews>
    <sheetView showGridLines="0" workbookViewId="0">
      <selection activeCell="D9" sqref="D9"/>
    </sheetView>
  </sheetViews>
  <sheetFormatPr defaultRowHeight="13.5" x14ac:dyDescent="0.25"/>
  <cols>
    <col min="1" max="1" width="3.5703125" style="15" customWidth="1"/>
    <col min="2" max="2" width="18.85546875" style="15" customWidth="1"/>
    <col min="3" max="3" width="13.28515625" style="15" customWidth="1"/>
    <col min="4" max="4" width="17.140625" style="15" customWidth="1"/>
    <col min="5" max="5" width="7.7109375" style="15" customWidth="1"/>
    <col min="6" max="6" width="27.85546875" style="15" customWidth="1"/>
    <col min="7" max="7" width="17" style="15" customWidth="1"/>
    <col min="8" max="9" width="13" style="15" customWidth="1"/>
    <col min="10" max="10" width="5.7109375" style="15" customWidth="1"/>
    <col min="11" max="26" width="5" style="15" customWidth="1"/>
    <col min="27" max="27" width="11.28515625" style="15" bestFit="1" customWidth="1"/>
    <col min="28" max="16384" width="9.140625" style="15"/>
  </cols>
  <sheetData>
    <row r="1" spans="2:6" s="9" customFormat="1" ht="47.25" customHeight="1" x14ac:dyDescent="0.45">
      <c r="B1" s="8" t="s">
        <v>35</v>
      </c>
      <c r="C1" s="33"/>
      <c r="D1" s="33"/>
    </row>
    <row r="2" spans="2:6" ht="48.75" customHeight="1" x14ac:dyDescent="0.25">
      <c r="B2" s="44" t="s">
        <v>36</v>
      </c>
      <c r="C2" s="44"/>
      <c r="D2" s="44"/>
    </row>
    <row r="3" spans="2:6" ht="23.25" customHeight="1" x14ac:dyDescent="0.25">
      <c r="B3" s="34" t="s">
        <v>34</v>
      </c>
      <c r="C3" s="34" t="str">
        <f>IF(LEN(B5),B5,"None")</f>
        <v>涼鞋</v>
      </c>
      <c r="D3" s="35"/>
    </row>
    <row r="4" spans="2:6" x14ac:dyDescent="0.25">
      <c r="B4" s="36" t="s">
        <v>10</v>
      </c>
      <c r="C4" s="36" t="s">
        <v>12</v>
      </c>
      <c r="D4" s="15" t="s">
        <v>33</v>
      </c>
    </row>
    <row r="5" spans="2:6" x14ac:dyDescent="0.25">
      <c r="B5" s="15" t="s">
        <v>31</v>
      </c>
      <c r="C5" s="42">
        <v>1140</v>
      </c>
      <c r="D5" s="37">
        <v>2464</v>
      </c>
      <c r="F5" s="38"/>
    </row>
    <row r="6" spans="2:6" x14ac:dyDescent="0.25">
      <c r="C6" s="42">
        <v>1500</v>
      </c>
      <c r="D6" s="37">
        <v>1777</v>
      </c>
      <c r="F6" s="38"/>
    </row>
    <row r="7" spans="2:6" x14ac:dyDescent="0.25">
      <c r="C7" s="42">
        <v>1920</v>
      </c>
      <c r="D7" s="37">
        <v>2539</v>
      </c>
      <c r="F7" s="38"/>
    </row>
    <row r="8" spans="2:6" x14ac:dyDescent="0.25">
      <c r="C8" s="42">
        <v>2100</v>
      </c>
      <c r="D8" s="37">
        <v>1787</v>
      </c>
      <c r="F8" s="38"/>
    </row>
    <row r="9" spans="2:6" x14ac:dyDescent="0.25">
      <c r="C9" s="42">
        <v>2490</v>
      </c>
      <c r="D9" s="37">
        <v>1758</v>
      </c>
      <c r="F9" s="38"/>
    </row>
    <row r="10" spans="2:6" x14ac:dyDescent="0.25">
      <c r="C10" s="42">
        <v>2730</v>
      </c>
      <c r="D10" s="37">
        <v>2715</v>
      </c>
      <c r="F10" s="38"/>
    </row>
  </sheetData>
  <mergeCells count="1">
    <mergeCell ref="B2:D2"/>
  </mergeCells>
  <phoneticPr fontId="7" type="noConversion"/>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G9"/>
  <sheetViews>
    <sheetView showGridLines="0" workbookViewId="0">
      <selection activeCell="C3" sqref="C3"/>
    </sheetView>
  </sheetViews>
  <sheetFormatPr defaultRowHeight="13.5" x14ac:dyDescent="0.25"/>
  <cols>
    <col min="1" max="1" width="3.5703125" style="15" customWidth="1"/>
    <col min="2" max="2" width="17.140625" style="15" customWidth="1"/>
    <col min="3" max="3" width="11.42578125" style="15" customWidth="1"/>
    <col min="4" max="7" width="5.7109375" style="15" customWidth="1"/>
    <col min="8" max="8" width="11.28515625" style="15" customWidth="1"/>
    <col min="9" max="9" width="11.28515625" style="15" bestFit="1" customWidth="1"/>
    <col min="10" max="26" width="5" style="15" customWidth="1"/>
    <col min="27" max="27" width="11.28515625" style="15" bestFit="1" customWidth="1"/>
    <col min="28" max="16384" width="9.140625" style="15"/>
  </cols>
  <sheetData>
    <row r="1" spans="2:7" s="9" customFormat="1" ht="47.25" customHeight="1" x14ac:dyDescent="0.45">
      <c r="B1" s="8" t="s">
        <v>37</v>
      </c>
    </row>
    <row r="2" spans="2:7" ht="48.75" customHeight="1" x14ac:dyDescent="0.25">
      <c r="B2" s="44" t="s">
        <v>36</v>
      </c>
      <c r="C2" s="44"/>
      <c r="D2" s="44"/>
      <c r="E2" s="39"/>
      <c r="F2" s="39"/>
      <c r="G2" s="39"/>
    </row>
    <row r="3" spans="2:7" x14ac:dyDescent="0.25">
      <c r="B3" s="36" t="s">
        <v>33</v>
      </c>
      <c r="C3" s="36" t="s">
        <v>10</v>
      </c>
    </row>
    <row r="4" spans="2:7" x14ac:dyDescent="0.25">
      <c r="B4" s="36" t="s">
        <v>11</v>
      </c>
      <c r="C4" s="15" t="s">
        <v>31</v>
      </c>
    </row>
    <row r="5" spans="2:7" x14ac:dyDescent="0.25">
      <c r="B5" s="40" t="s">
        <v>1</v>
      </c>
      <c r="C5" s="37">
        <v>1787</v>
      </c>
    </row>
    <row r="6" spans="2:7" x14ac:dyDescent="0.25">
      <c r="B6" s="40" t="s">
        <v>2</v>
      </c>
      <c r="C6" s="37">
        <v>4222</v>
      </c>
    </row>
    <row r="7" spans="2:7" x14ac:dyDescent="0.25">
      <c r="B7" s="40" t="s">
        <v>3</v>
      </c>
      <c r="C7" s="37">
        <v>1777</v>
      </c>
    </row>
    <row r="8" spans="2:7" x14ac:dyDescent="0.25">
      <c r="B8" s="40" t="s">
        <v>4</v>
      </c>
      <c r="C8" s="37">
        <v>2715</v>
      </c>
    </row>
    <row r="9" spans="2:7" x14ac:dyDescent="0.25">
      <c r="B9" s="40" t="s">
        <v>5</v>
      </c>
      <c r="C9" s="37">
        <v>2539</v>
      </c>
    </row>
  </sheetData>
  <mergeCells count="1">
    <mergeCell ref="B2:D2"/>
  </mergeCells>
  <phoneticPr fontId="7" type="noConversion"/>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PDescription xmlns="c66daf58-3c46-4c48-8560-c485e881f7f9" xsi:nil="true"/>
    <AssetExpire xmlns="c66daf58-3c46-4c48-8560-c485e881f7f9">2029-01-01T08:00:00+00:00</AssetExpire>
    <CampaignTagsTaxHTField0 xmlns="c66daf58-3c46-4c48-8560-c485e881f7f9">
      <Terms xmlns="http://schemas.microsoft.com/office/infopath/2007/PartnerControls"/>
    </CampaignTagsTaxHTField0>
    <IntlLangReviewDate xmlns="c66daf58-3c46-4c48-8560-c485e881f7f9" xsi:nil="true"/>
    <TPFriendlyName xmlns="c66daf58-3c46-4c48-8560-c485e881f7f9" xsi:nil="true"/>
    <IntlLangReview xmlns="c66daf58-3c46-4c48-8560-c485e881f7f9">false</IntlLangReview>
    <LocLastLocAttemptVersionLookup xmlns="c66daf58-3c46-4c48-8560-c485e881f7f9">854933</LocLastLocAttemptVersionLookup>
    <PolicheckWords xmlns="c66daf58-3c46-4c48-8560-c485e881f7f9" xsi:nil="true"/>
    <SubmitterId xmlns="c66daf58-3c46-4c48-8560-c485e881f7f9" xsi:nil="true"/>
    <AcquiredFrom xmlns="c66daf58-3c46-4c48-8560-c485e881f7f9">Internal MS</AcquiredFrom>
    <EditorialStatus xmlns="c66daf58-3c46-4c48-8560-c485e881f7f9">Complete</EditorialStatus>
    <Markets xmlns="c66daf58-3c46-4c48-8560-c485e881f7f9"/>
    <OriginAsset xmlns="c66daf58-3c46-4c48-8560-c485e881f7f9" xsi:nil="true"/>
    <AssetStart xmlns="c66daf58-3c46-4c48-8560-c485e881f7f9">2012-08-31T01:46:00+00:00</AssetStart>
    <FriendlyTitle xmlns="c66daf58-3c46-4c48-8560-c485e881f7f9" xsi:nil="true"/>
    <MarketSpecific xmlns="c66daf58-3c46-4c48-8560-c485e881f7f9">false</MarketSpecific>
    <TPNamespace xmlns="c66daf58-3c46-4c48-8560-c485e881f7f9" xsi:nil="true"/>
    <PublishStatusLookup xmlns="c66daf58-3c46-4c48-8560-c485e881f7f9">
      <Value>491500</Value>
    </PublishStatusLookup>
    <APAuthor xmlns="c66daf58-3c46-4c48-8560-c485e881f7f9">
      <UserInfo>
        <DisplayName>REDMOND\matthos</DisplayName>
        <AccountId>59</AccountId>
        <AccountType/>
      </UserInfo>
    </APAuthor>
    <TPCommandLine xmlns="c66daf58-3c46-4c48-8560-c485e881f7f9" xsi:nil="true"/>
    <IntlLangReviewer xmlns="c66daf58-3c46-4c48-8560-c485e881f7f9" xsi:nil="true"/>
    <OpenTemplate xmlns="c66daf58-3c46-4c48-8560-c485e881f7f9">true</OpenTemplate>
    <CSXSubmissionDate xmlns="c66daf58-3c46-4c48-8560-c485e881f7f9" xsi:nil="true"/>
    <TaxCatchAll xmlns="c66daf58-3c46-4c48-8560-c485e881f7f9"/>
    <Manager xmlns="c66daf58-3c46-4c48-8560-c485e881f7f9" xsi:nil="true"/>
    <NumericId xmlns="c66daf58-3c46-4c48-8560-c485e881f7f9" xsi:nil="true"/>
    <ParentAssetId xmlns="c66daf58-3c46-4c48-8560-c485e881f7f9" xsi:nil="true"/>
    <OriginalSourceMarket xmlns="c66daf58-3c46-4c48-8560-c485e881f7f9">english</OriginalSourceMarket>
    <ApprovalStatus xmlns="c66daf58-3c46-4c48-8560-c485e881f7f9">InProgress</ApprovalStatus>
    <TPComponent xmlns="c66daf58-3c46-4c48-8560-c485e881f7f9" xsi:nil="true"/>
    <EditorialTags xmlns="c66daf58-3c46-4c48-8560-c485e881f7f9" xsi:nil="true"/>
    <TPExecutable xmlns="c66daf58-3c46-4c48-8560-c485e881f7f9" xsi:nil="true"/>
    <TPLaunchHelpLink xmlns="c66daf58-3c46-4c48-8560-c485e881f7f9" xsi:nil="true"/>
    <LocComments xmlns="c66daf58-3c46-4c48-8560-c485e881f7f9" xsi:nil="true"/>
    <LocRecommendedHandoff xmlns="c66daf58-3c46-4c48-8560-c485e881f7f9" xsi:nil="true"/>
    <SourceTitle xmlns="c66daf58-3c46-4c48-8560-c485e881f7f9" xsi:nil="true"/>
    <CSXUpdate xmlns="c66daf58-3c46-4c48-8560-c485e881f7f9">false</CSXUpdate>
    <IntlLocPriority xmlns="c66daf58-3c46-4c48-8560-c485e881f7f9" xsi:nil="true"/>
    <UAProjectedTotalWords xmlns="c66daf58-3c46-4c48-8560-c485e881f7f9" xsi:nil="true"/>
    <AssetType xmlns="c66daf58-3c46-4c48-8560-c485e881f7f9">TP</AssetType>
    <MachineTranslated xmlns="c66daf58-3c46-4c48-8560-c485e881f7f9">false</MachineTranslated>
    <OutputCachingOn xmlns="c66daf58-3c46-4c48-8560-c485e881f7f9">false</OutputCachingOn>
    <TemplateStatus xmlns="c66daf58-3c46-4c48-8560-c485e881f7f9">Complete</TemplateStatus>
    <IsSearchable xmlns="c66daf58-3c46-4c48-8560-c485e881f7f9">true</IsSearchable>
    <ContentItem xmlns="c66daf58-3c46-4c48-8560-c485e881f7f9" xsi:nil="true"/>
    <HandoffToMSDN xmlns="c66daf58-3c46-4c48-8560-c485e881f7f9" xsi:nil="true"/>
    <ShowIn xmlns="c66daf58-3c46-4c48-8560-c485e881f7f9">Show everywhere</ShowIn>
    <ThumbnailAssetId xmlns="c66daf58-3c46-4c48-8560-c485e881f7f9" xsi:nil="true"/>
    <UALocComments xmlns="c66daf58-3c46-4c48-8560-c485e881f7f9" xsi:nil="true"/>
    <UALocRecommendation xmlns="c66daf58-3c46-4c48-8560-c485e881f7f9">Localize</UALocRecommendation>
    <LastModifiedDateTime xmlns="c66daf58-3c46-4c48-8560-c485e881f7f9" xsi:nil="true"/>
    <LegacyData xmlns="c66daf58-3c46-4c48-8560-c485e881f7f9" xsi:nil="true"/>
    <LocManualTestRequired xmlns="c66daf58-3c46-4c48-8560-c485e881f7f9">false</LocManualTestRequired>
    <LocMarketGroupTiers2 xmlns="c66daf58-3c46-4c48-8560-c485e881f7f9" xsi:nil="true"/>
    <ClipArtFilename xmlns="c66daf58-3c46-4c48-8560-c485e881f7f9" xsi:nil="true"/>
    <TPApplication xmlns="c66daf58-3c46-4c48-8560-c485e881f7f9" xsi:nil="true"/>
    <CSXHash xmlns="c66daf58-3c46-4c48-8560-c485e881f7f9" xsi:nil="true"/>
    <DirectSourceMarket xmlns="c66daf58-3c46-4c48-8560-c485e881f7f9">english</DirectSourceMarket>
    <PrimaryImageGen xmlns="c66daf58-3c46-4c48-8560-c485e881f7f9">false</PrimaryImageGen>
    <PlannedPubDate xmlns="c66daf58-3c46-4c48-8560-c485e881f7f9" xsi:nil="true"/>
    <CSXSubmissionMarket xmlns="c66daf58-3c46-4c48-8560-c485e881f7f9" xsi:nil="true"/>
    <Downloads xmlns="c66daf58-3c46-4c48-8560-c485e881f7f9">0</Downloads>
    <ArtSampleDocs xmlns="c66daf58-3c46-4c48-8560-c485e881f7f9" xsi:nil="true"/>
    <TrustLevel xmlns="c66daf58-3c46-4c48-8560-c485e881f7f9">1 Microsoft Managed Content</TrustLevel>
    <BlockPublish xmlns="c66daf58-3c46-4c48-8560-c485e881f7f9">false</BlockPublish>
    <TPLaunchHelpLinkType xmlns="c66daf58-3c46-4c48-8560-c485e881f7f9">Template</TPLaunchHelpLinkType>
    <LocalizationTagsTaxHTField0 xmlns="c66daf58-3c46-4c48-8560-c485e881f7f9">
      <Terms xmlns="http://schemas.microsoft.com/office/infopath/2007/PartnerControls"/>
    </LocalizationTagsTaxHTField0>
    <BusinessGroup xmlns="c66daf58-3c46-4c48-8560-c485e881f7f9" xsi:nil="true"/>
    <Providers xmlns="c66daf58-3c46-4c48-8560-c485e881f7f9" xsi:nil="true"/>
    <TemplateTemplateType xmlns="c66daf58-3c46-4c48-8560-c485e881f7f9">Excel Spreadsheet Template</TemplateTemplateType>
    <TimesCloned xmlns="c66daf58-3c46-4c48-8560-c485e881f7f9" xsi:nil="true"/>
    <TPAppVersion xmlns="c66daf58-3c46-4c48-8560-c485e881f7f9" xsi:nil="true"/>
    <VoteCount xmlns="c66daf58-3c46-4c48-8560-c485e881f7f9" xsi:nil="true"/>
    <AverageRating xmlns="c66daf58-3c46-4c48-8560-c485e881f7f9" xsi:nil="true"/>
    <FeatureTagsTaxHTField0 xmlns="c66daf58-3c46-4c48-8560-c485e881f7f9">
      <Terms xmlns="http://schemas.microsoft.com/office/infopath/2007/PartnerControls"/>
    </FeatureTagsTaxHTField0>
    <Provider xmlns="c66daf58-3c46-4c48-8560-c485e881f7f9" xsi:nil="true"/>
    <UACurrentWords xmlns="c66daf58-3c46-4c48-8560-c485e881f7f9" xsi:nil="true"/>
    <AssetId xmlns="c66daf58-3c46-4c48-8560-c485e881f7f9">TP103428910</AssetId>
    <TPClientViewer xmlns="c66daf58-3c46-4c48-8560-c485e881f7f9" xsi:nil="true"/>
    <DSATActionTaken xmlns="c66daf58-3c46-4c48-8560-c485e881f7f9" xsi:nil="true"/>
    <APEditor xmlns="c66daf58-3c46-4c48-8560-c485e881f7f9">
      <UserInfo>
        <DisplayName/>
        <AccountId xsi:nil="true"/>
        <AccountType/>
      </UserInfo>
    </APEditor>
    <TPInstallLocation xmlns="c66daf58-3c46-4c48-8560-c485e881f7f9" xsi:nil="true"/>
    <OOCacheId xmlns="c66daf58-3c46-4c48-8560-c485e881f7f9" xsi:nil="true"/>
    <IsDeleted xmlns="c66daf58-3c46-4c48-8560-c485e881f7f9">false</IsDeleted>
    <PublishTargets xmlns="c66daf58-3c46-4c48-8560-c485e881f7f9">OfficeOnlineVNext</PublishTargets>
    <ApprovalLog xmlns="c66daf58-3c46-4c48-8560-c485e881f7f9" xsi:nil="true"/>
    <BugNumber xmlns="c66daf58-3c46-4c48-8560-c485e881f7f9" xsi:nil="true"/>
    <CrawlForDependencies xmlns="c66daf58-3c46-4c48-8560-c485e881f7f9">false</CrawlForDependencies>
    <InternalTagsTaxHTField0 xmlns="c66daf58-3c46-4c48-8560-c485e881f7f9">
      <Terms xmlns="http://schemas.microsoft.com/office/infopath/2007/PartnerControls"/>
    </InternalTagsTaxHTField0>
    <LastHandOff xmlns="c66daf58-3c46-4c48-8560-c485e881f7f9" xsi:nil="true"/>
    <Milestone xmlns="c66daf58-3c46-4c48-8560-c485e881f7f9" xsi:nil="true"/>
    <OriginalRelease xmlns="c66daf58-3c46-4c48-8560-c485e881f7f9">15</OriginalRelease>
    <RecommendationsModifier xmlns="c66daf58-3c46-4c48-8560-c485e881f7f9" xsi:nil="true"/>
    <ScenarioTagsTaxHTField0 xmlns="c66daf58-3c46-4c48-8560-c485e881f7f9">
      <Terms xmlns="http://schemas.microsoft.com/office/infopath/2007/PartnerControls"/>
    </ScenarioTagsTaxHTField0>
    <UANotes xmlns="c66daf58-3c46-4c48-8560-c485e881f7f9" xsi:nil="true"/>
    <Component xmlns="8e8ea6d1-e150-4704-b47c-0a92d6aed386" xsi:nil="true"/>
    <Description0 xmlns="8e8ea6d1-e150-4704-b47c-0a92d6aed38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TemplateFile" ma:contentTypeID="0x0101009D4095AFEE790E42B52CF3AD35B999BF040086E71550AC00CE488731BAE03648ABFB" ma:contentTypeVersion="69" ma:contentTypeDescription="Create a new document." ma:contentTypeScope="" ma:versionID="19c8e0d4ec850202fc84bb6df7d27d5a">
  <xsd:schema xmlns:xsd="http://www.w3.org/2001/XMLSchema" xmlns:xs="http://www.w3.org/2001/XMLSchema" xmlns:p="http://schemas.microsoft.com/office/2006/metadata/properties" xmlns:ns2="c66daf58-3c46-4c48-8560-c485e881f7f9" xmlns:ns3="8e8ea6d1-e150-4704-b47c-0a92d6aed386" targetNamespace="http://schemas.microsoft.com/office/2006/metadata/properties" ma:root="true" ma:fieldsID="61474f05e94678c8e4bfc6326c72eb04" ns2:_="" ns3:_="">
    <xsd:import namespace="c66daf58-3c46-4c48-8560-c485e881f7f9"/>
    <xsd:import namespace="8e8ea6d1-e150-4704-b47c-0a92d6aed386"/>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element ref="ns3:Description0" minOccurs="0"/>
                <xsd:element ref="ns3:Compon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6daf58-3c46-4c48-8560-c485e881f7f9"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7395a81f-9577-418e-910a-32f7a61cddb7}"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5EEE958E-8061-4FA6-908C-FF1913BBCE99}" ma:internalName="CSXSubmissionMarket" ma:readOnly="false" ma:showField="MarketName" ma:web="c66daf58-3c46-4c48-8560-c485e881f7f9">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c3aa597f-d352-4d18-b6bb-dd7b199309e2}"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4424DF09-D473-47CB-8F99-CE4C88C30A56}" ma:internalName="InProjectListLookup" ma:readOnly="true" ma:showField="InProjectList" ma:web="c66daf58-3c46-4c48-8560-c485e881f7f9">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c392861a-3365-44e0-a108-b907e1530f9f}"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4424DF09-D473-47CB-8F99-CE4C88C30A56}" ma:internalName="LastCompleteVersionLookup" ma:readOnly="true" ma:showField="LastCompleteVersion" ma:web="c66daf58-3c46-4c48-8560-c485e881f7f9">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4424DF09-D473-47CB-8F99-CE4C88C30A56}" ma:internalName="LastPreviewErrorLookup" ma:readOnly="true" ma:showField="LastPreviewError" ma:web="c66daf58-3c46-4c48-8560-c485e881f7f9">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4424DF09-D473-47CB-8F99-CE4C88C30A56}" ma:internalName="LastPreviewResultLookup" ma:readOnly="true" ma:showField="LastPreviewResult" ma:web="c66daf58-3c46-4c48-8560-c485e881f7f9">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4424DF09-D473-47CB-8F99-CE4C88C30A56}" ma:internalName="LastPreviewAttemptDateLookup" ma:readOnly="true" ma:showField="LastPreviewAttemptDate" ma:web="c66daf58-3c46-4c48-8560-c485e881f7f9">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4424DF09-D473-47CB-8F99-CE4C88C30A56}" ma:internalName="LastPreviewedByLookup" ma:readOnly="true" ma:showField="LastPreviewedBy" ma:web="c66daf58-3c46-4c48-8560-c485e881f7f9">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4424DF09-D473-47CB-8F99-CE4C88C30A56}" ma:internalName="LastPreviewTimeLookup" ma:readOnly="true" ma:showField="LastPreviewTime" ma:web="c66daf58-3c46-4c48-8560-c485e881f7f9">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4424DF09-D473-47CB-8F99-CE4C88C30A56}" ma:internalName="LastPreviewVersionLookup" ma:readOnly="true" ma:showField="LastPreviewVersion" ma:web="c66daf58-3c46-4c48-8560-c485e881f7f9">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4424DF09-D473-47CB-8F99-CE4C88C30A56}" ma:internalName="LastPublishErrorLookup" ma:readOnly="true" ma:showField="LastPublishError" ma:web="c66daf58-3c46-4c48-8560-c485e881f7f9">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4424DF09-D473-47CB-8F99-CE4C88C30A56}" ma:internalName="LastPublishResultLookup" ma:readOnly="true" ma:showField="LastPublishResult" ma:web="c66daf58-3c46-4c48-8560-c485e881f7f9">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4424DF09-D473-47CB-8F99-CE4C88C30A56}" ma:internalName="LastPublishAttemptDateLookup" ma:readOnly="true" ma:showField="LastPublishAttemptDate" ma:web="c66daf58-3c46-4c48-8560-c485e881f7f9">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4424DF09-D473-47CB-8F99-CE4C88C30A56}" ma:internalName="LastPublishedByLookup" ma:readOnly="true" ma:showField="LastPublishedBy" ma:web="c66daf58-3c46-4c48-8560-c485e881f7f9">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4424DF09-D473-47CB-8F99-CE4C88C30A56}" ma:internalName="LastPublishTimeLookup" ma:readOnly="true" ma:showField="LastPublishTime" ma:web="c66daf58-3c46-4c48-8560-c485e881f7f9">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4424DF09-D473-47CB-8F99-CE4C88C30A56}" ma:internalName="LastPublishVersionLookup" ma:readOnly="true" ma:showField="LastPublishVersion" ma:web="c66daf58-3c46-4c48-8560-c485e881f7f9">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B02123C9-D1B3-425D-A38A-7FDEACDA3FC6}" ma:internalName="LocLastLocAttemptVersionLookup" ma:readOnly="false" ma:showField="LastLocAttemptVersion" ma:web="c66daf58-3c46-4c48-8560-c485e881f7f9">
      <xsd:simpleType>
        <xsd:restriction base="dms:Lookup"/>
      </xsd:simpleType>
    </xsd:element>
    <xsd:element name="LocLastLocAttemptVersionTypeLookup" ma:index="72" nillable="true" ma:displayName="Loc Last Loc Attempt Version Type" ma:default="" ma:list="{B02123C9-D1B3-425D-A38A-7FDEACDA3FC6}" ma:internalName="LocLastLocAttemptVersionTypeLookup" ma:readOnly="true" ma:showField="LastLocAttemptVersionType" ma:web="c66daf58-3c46-4c48-8560-c485e881f7f9">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B02123C9-D1B3-425D-A38A-7FDEACDA3FC6}" ma:internalName="LocNewPublishedVersionLookup" ma:readOnly="true" ma:showField="NewPublishedVersion" ma:web="c66daf58-3c46-4c48-8560-c485e881f7f9">
      <xsd:simpleType>
        <xsd:restriction base="dms:Lookup"/>
      </xsd:simpleType>
    </xsd:element>
    <xsd:element name="LocOverallHandbackStatusLookup" ma:index="76" nillable="true" ma:displayName="Loc Overall Handback Status" ma:default="" ma:list="{B02123C9-D1B3-425D-A38A-7FDEACDA3FC6}" ma:internalName="LocOverallHandbackStatusLookup" ma:readOnly="true" ma:showField="OverallHandbackStatus" ma:web="c66daf58-3c46-4c48-8560-c485e881f7f9">
      <xsd:simpleType>
        <xsd:restriction base="dms:Lookup"/>
      </xsd:simpleType>
    </xsd:element>
    <xsd:element name="LocOverallLocStatusLookup" ma:index="77" nillable="true" ma:displayName="Loc Overall Localize Status" ma:default="" ma:list="{B02123C9-D1B3-425D-A38A-7FDEACDA3FC6}" ma:internalName="LocOverallLocStatusLookup" ma:readOnly="true" ma:showField="OverallLocStatus" ma:web="c66daf58-3c46-4c48-8560-c485e881f7f9">
      <xsd:simpleType>
        <xsd:restriction base="dms:Lookup"/>
      </xsd:simpleType>
    </xsd:element>
    <xsd:element name="LocOverallPreviewStatusLookup" ma:index="78" nillable="true" ma:displayName="Loc Overall Preview Status" ma:default="" ma:list="{B02123C9-D1B3-425D-A38A-7FDEACDA3FC6}" ma:internalName="LocOverallPreviewStatusLookup" ma:readOnly="true" ma:showField="OverallPreviewStatus" ma:web="c66daf58-3c46-4c48-8560-c485e881f7f9">
      <xsd:simpleType>
        <xsd:restriction base="dms:Lookup"/>
      </xsd:simpleType>
    </xsd:element>
    <xsd:element name="LocOverallPublishStatusLookup" ma:index="79" nillable="true" ma:displayName="Loc Overall Publish Status" ma:default="" ma:list="{B02123C9-D1B3-425D-A38A-7FDEACDA3FC6}" ma:internalName="LocOverallPublishStatusLookup" ma:readOnly="true" ma:showField="OverallPublishStatus" ma:web="c66daf58-3c46-4c48-8560-c485e881f7f9">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B02123C9-D1B3-425D-A38A-7FDEACDA3FC6}" ma:internalName="LocProcessedForHandoffsLookup" ma:readOnly="true" ma:showField="ProcessedForHandoffs" ma:web="c66daf58-3c46-4c48-8560-c485e881f7f9">
      <xsd:simpleType>
        <xsd:restriction base="dms:Lookup"/>
      </xsd:simpleType>
    </xsd:element>
    <xsd:element name="LocProcessedForMarketsLookup" ma:index="82" nillable="true" ma:displayName="Loc Processed For Markets" ma:default="" ma:list="{B02123C9-D1B3-425D-A38A-7FDEACDA3FC6}" ma:internalName="LocProcessedForMarketsLookup" ma:readOnly="true" ma:showField="ProcessedForMarkets" ma:web="c66daf58-3c46-4c48-8560-c485e881f7f9">
      <xsd:simpleType>
        <xsd:restriction base="dms:Lookup"/>
      </xsd:simpleType>
    </xsd:element>
    <xsd:element name="LocPublishedDependentAssetsLookup" ma:index="83" nillable="true" ma:displayName="Loc Published Dependent Assets" ma:default="" ma:list="{B02123C9-D1B3-425D-A38A-7FDEACDA3FC6}" ma:internalName="LocPublishedDependentAssetsLookup" ma:readOnly="true" ma:showField="PublishedDependentAssets" ma:web="c66daf58-3c46-4c48-8560-c485e881f7f9">
      <xsd:simpleType>
        <xsd:restriction base="dms:Lookup"/>
      </xsd:simpleType>
    </xsd:element>
    <xsd:element name="LocPublishedLinkedAssetsLookup" ma:index="84" nillable="true" ma:displayName="Loc Published Linked Assets" ma:default="" ma:list="{B02123C9-D1B3-425D-A38A-7FDEACDA3FC6}" ma:internalName="LocPublishedLinkedAssetsLookup" ma:readOnly="true" ma:showField="PublishedLinkedAssets" ma:web="c66daf58-3c46-4c48-8560-c485e881f7f9">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8612d4a4-f894-4474-9fef-d579f90c35e1}"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5EEE958E-8061-4FA6-908C-FF1913BBCE99}" ma:internalName="Markets" ma:readOnly="false" ma:showField="MarketName" ma:web="c66daf58-3c46-4c48-8560-c485e881f7f9">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4424DF09-D473-47CB-8F99-CE4C88C30A56}" ma:internalName="NumOfRatingsLookup" ma:readOnly="true" ma:showField="NumOfRatings" ma:web="c66daf58-3c46-4c48-8560-c485e881f7f9">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4424DF09-D473-47CB-8F99-CE4C88C30A56}" ma:internalName="PublishStatusLookup" ma:readOnly="false" ma:showField="PublishStatus" ma:web="c66daf58-3c46-4c48-8560-c485e881f7f9">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8e26204e-beeb-4929-ac8b-f970debed3f2}"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a0cdb01e-f835-423d-bf84-41ea51f83b24}" ma:internalName="TaxCatchAll" ma:showField="CatchAllData" ma:web="c66daf58-3c46-4c48-8560-c485e881f7f9">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a0cdb01e-f835-423d-bf84-41ea51f83b24}" ma:internalName="TaxCatchAllLabel" ma:readOnly="true" ma:showField="CatchAllDataLabel" ma:web="c66daf58-3c46-4c48-8560-c485e881f7f9">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e8ea6d1-e150-4704-b47c-0a92d6aed386" elementFormDefault="qualified">
    <xsd:import namespace="http://schemas.microsoft.com/office/2006/documentManagement/types"/>
    <xsd:import namespace="http://schemas.microsoft.com/office/infopath/2007/PartnerControls"/>
    <xsd:element name="Description0" ma:index="134" nillable="true" ma:displayName="Description" ma:internalName="Description0">
      <xsd:simpleType>
        <xsd:restriction base="dms:Note"/>
      </xsd:simpleType>
    </xsd:element>
    <xsd:element name="Component" ma:index="135" nillable="true" ma:displayName="Component" ma:internalName="Componen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1DB26A-4ECE-4D39-9F70-79B5B6853036}"/>
</file>

<file path=customXml/itemProps2.xml><?xml version="1.0" encoding="utf-8"?>
<ds:datastoreItem xmlns:ds="http://schemas.openxmlformats.org/officeDocument/2006/customXml" ds:itemID="{0DB6A299-7FD1-4448-B851-D3EDF065D1A6}"/>
</file>

<file path=customXml/itemProps3.xml><?xml version="1.0" encoding="utf-8"?>
<ds:datastoreItem xmlns:ds="http://schemas.openxmlformats.org/officeDocument/2006/customXml" ds:itemID="{BCFD4B47-E686-4674-A692-08163DE12D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3</vt:i4>
      </vt:variant>
    </vt:vector>
  </HeadingPairs>
  <TitlesOfParts>
    <vt:vector size="8" baseType="lpstr">
      <vt:lpstr>產品銷售報表</vt:lpstr>
      <vt:lpstr>歷史資料</vt:lpstr>
      <vt:lpstr>價目表</vt:lpstr>
      <vt:lpstr>價格點樞紐分析表</vt:lpstr>
      <vt:lpstr>銷售趨勢樞紐分析表</vt:lpstr>
      <vt:lpstr>價目表!Print_Titles</vt:lpstr>
      <vt:lpstr>歷史資料!Print_Titles</vt:lpstr>
      <vt:lpstr>SelectedProduct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Katanyou Petlim</cp:lastModifiedBy>
  <dcterms:created xsi:type="dcterms:W3CDTF">2012-08-28T20:53:26Z</dcterms:created>
  <dcterms:modified xsi:type="dcterms:W3CDTF">2012-12-19T09:17:06Z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0x0101009D4095AFEE790E42B52CF3AD35B999BF040086E71550AC00CE488731BAE03648ABFB</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CategoryTagsTaxHTField0">
    <vt:lpwstr/>
  </property>
  <property fmtid="{D5CDD505-2E9C-101B-9397-08002B2CF9AE}" pid="11" name="HiddenCategoryTagsTaxHTField0">
    <vt:lpwstr/>
  </property>
</Properties>
</file>