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tr-TR\"/>
    </mc:Choice>
  </mc:AlternateContent>
  <bookViews>
    <workbookView xWindow="0" yWindow="0" windowWidth="28800" windowHeight="11760"/>
  </bookViews>
  <sheets>
    <sheet name="Stok Listesi" sheetId="1" r:id="rId1"/>
  </sheets>
  <definedNames>
    <definedName name="SütunBaşlığı1">StokListesi[[#Headers],[Bayrak eklenen yeniden sipariş edilecek öğeler]]</definedName>
    <definedName name="valHighlight">IFERROR(IF('Stok Listesi'!$H$1="evet", TRUE, FALSE),FALSE)</definedName>
    <definedName name="_xlnm.Print_Titles" localSheetId="0">'Stok Listesi'!$1:$3</definedName>
  </definedNames>
  <calcPr calcId="162913"/>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B4" i="1"/>
  <c r="B5" i="1"/>
  <c r="B6" i="1"/>
  <c r="B7" i="1"/>
  <c r="B8" i="1"/>
  <c r="B9" i="1"/>
  <c r="B10" i="1"/>
  <c r="B11" i="1"/>
  <c r="B12" i="1"/>
  <c r="B13" i="1"/>
  <c r="B14" i="1"/>
  <c r="B15" i="1"/>
  <c r="B16" i="1"/>
  <c r="B17" i="1"/>
  <c r="B18" i="1"/>
  <c r="B19" i="1"/>
  <c r="B20" i="1"/>
  <c r="B21" i="1"/>
  <c r="B22" i="1"/>
  <c r="B23" i="1"/>
  <c r="B24" i="1"/>
  <c r="B25" i="1"/>
  <c r="B26" i="1"/>
  <c r="B27" i="1"/>
  <c r="B28" i="1"/>
</calcChain>
</file>

<file path=xl/sharedStrings.xml><?xml version="1.0" encoding="utf-8"?>
<sst xmlns="http://schemas.openxmlformats.org/spreadsheetml/2006/main" count="113" uniqueCount="91">
  <si>
    <t>Bayrak eklenen yeniden sipariş edilecek öğeler</t>
  </si>
  <si>
    <t>Stok Listesi</t>
  </si>
  <si>
    <t>Stok Kimliği</t>
  </si>
  <si>
    <t>IN0001</t>
  </si>
  <si>
    <t>IN0002</t>
  </si>
  <si>
    <t>IN0003</t>
  </si>
  <si>
    <t>IN0004</t>
  </si>
  <si>
    <t>IN0005</t>
  </si>
  <si>
    <t>IN0006</t>
  </si>
  <si>
    <t>IN0007</t>
  </si>
  <si>
    <t>IN0008</t>
  </si>
  <si>
    <t>IN0009</t>
  </si>
  <si>
    <t>IN0010</t>
  </si>
  <si>
    <t>IN0011</t>
  </si>
  <si>
    <t>IN0012</t>
  </si>
  <si>
    <t>IN0013</t>
  </si>
  <si>
    <t>IN0014</t>
  </si>
  <si>
    <t>IN0015</t>
  </si>
  <si>
    <t>IN0016</t>
  </si>
  <si>
    <t>IN0017</t>
  </si>
  <si>
    <t>IN0018</t>
  </si>
  <si>
    <t>IN0019</t>
  </si>
  <si>
    <t>IN0020</t>
  </si>
  <si>
    <t>IN0021</t>
  </si>
  <si>
    <t>IN0022</t>
  </si>
  <si>
    <t>IN0023</t>
  </si>
  <si>
    <t>IN0024</t>
  </si>
  <si>
    <t>IN0025</t>
  </si>
  <si>
    <t>Ad</t>
  </si>
  <si>
    <t>Öğe 1</t>
  </si>
  <si>
    <t>Öğe 2</t>
  </si>
  <si>
    <t>Öğe 3</t>
  </si>
  <si>
    <t>Öğe 4</t>
  </si>
  <si>
    <t>Öğe 5</t>
  </si>
  <si>
    <t>Öğe 6</t>
  </si>
  <si>
    <t>Öğe 7</t>
  </si>
  <si>
    <t>Öğe 8</t>
  </si>
  <si>
    <t>Öğe 9</t>
  </si>
  <si>
    <t>Öğe 10</t>
  </si>
  <si>
    <t>Öğe 11</t>
  </si>
  <si>
    <t>Öğe 12</t>
  </si>
  <si>
    <t>Öğe 13</t>
  </si>
  <si>
    <t>Öğe 14</t>
  </si>
  <si>
    <t>Öğe 15</t>
  </si>
  <si>
    <t>Öğe 16</t>
  </si>
  <si>
    <t>Öğe 17</t>
  </si>
  <si>
    <t>Öğe 18</t>
  </si>
  <si>
    <t>Öğe 19</t>
  </si>
  <si>
    <t>Öğe 20</t>
  </si>
  <si>
    <t>Öğe 21</t>
  </si>
  <si>
    <t>Öğe 22</t>
  </si>
  <si>
    <t>Öğe 23</t>
  </si>
  <si>
    <t>Öğe 24</t>
  </si>
  <si>
    <t>Öğe 25</t>
  </si>
  <si>
    <t>Açıklama</t>
  </si>
  <si>
    <t>Açıklama 1</t>
  </si>
  <si>
    <t>Açıklama 2</t>
  </si>
  <si>
    <t>Açıklama 3</t>
  </si>
  <si>
    <t>Açıklama 4</t>
  </si>
  <si>
    <t>Açıklama 5</t>
  </si>
  <si>
    <t>Açıklama 6</t>
  </si>
  <si>
    <t>Açıklama 7</t>
  </si>
  <si>
    <t>Açıklama 8</t>
  </si>
  <si>
    <t>Açıklama 9</t>
  </si>
  <si>
    <t>Açıklama 10</t>
  </si>
  <si>
    <t>Açıklama 11</t>
  </si>
  <si>
    <t>Açıklama 12</t>
  </si>
  <si>
    <t>Açıklama 13</t>
  </si>
  <si>
    <t>Açıklama 14</t>
  </si>
  <si>
    <t>Açıklama 15</t>
  </si>
  <si>
    <t>Açıklama 16</t>
  </si>
  <si>
    <t>Açıklama 17</t>
  </si>
  <si>
    <t>Açıklama 18</t>
  </si>
  <si>
    <t>Açıklama 19</t>
  </si>
  <si>
    <t>Açıklama 20</t>
  </si>
  <si>
    <t>Açıklama 21</t>
  </si>
  <si>
    <t>Açıklama 22</t>
  </si>
  <si>
    <t>Açıklama 23</t>
  </si>
  <si>
    <t>Açıklama 24</t>
  </si>
  <si>
    <t>Açıklama 25</t>
  </si>
  <si>
    <t>Yeniden sipariş edilecek öğeler vurgulansın mı?</t>
  </si>
  <si>
    <t>Birim Fiyatı</t>
  </si>
  <si>
    <t>Stoktaki Miktar</t>
  </si>
  <si>
    <t>Evet</t>
  </si>
  <si>
    <t>Stok Değeri</t>
  </si>
  <si>
    <t>Yeniden Sipariş Düzeyi</t>
  </si>
  <si>
    <t>Gün Olarak Yeniden Sipariş Zamanı</t>
  </si>
  <si>
    <t>Yeniden Sipariş Miktarı</t>
  </si>
  <si>
    <t>Artık Sağlanmayan?</t>
  </si>
  <si>
    <t/>
  </si>
  <si>
    <t>evet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</si>
</sst>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quot;;\-#,##0.00\ &quot;₺&quot;"/>
    <numFmt numFmtId="164" formatCode="&quot;$&quot;#,##0.00_);\(&quot;$&quot;#,##0.00\)"/>
    <numFmt numFmtId="165" formatCode="&quot;Reorder&quot;;&quot;&quot;;&quot;&quot;"/>
    <numFmt numFmtId="166" formatCode="&quot;Yeniden Sipariş&quot;;&quot;&quot;;&quot;&quot;"/>
  </numFmts>
  <fonts count="9"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1">
    <border>
      <left/>
      <right/>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164"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6" fillId="3" borderId="0" applyNumberFormat="0" applyProtection="0">
      <alignment horizontal="left" vertical="center" indent="1"/>
    </xf>
  </cellStyleXfs>
  <cellXfs count="20">
    <xf numFmtId="0" fontId="0" fillId="0" borderId="0" xfId="0">
      <alignment vertical="center"/>
    </xf>
    <xf numFmtId="0" fontId="0" fillId="0" borderId="0" xfId="0" applyAlignment="1">
      <alignment horizontal="right"/>
    </xf>
    <xf numFmtId="0" fontId="0" fillId="0" borderId="0" xfId="0" applyAlignment="1">
      <alignment horizontal="center"/>
    </xf>
    <xf numFmtId="0" fontId="6" fillId="3" borderId="0" xfId="3">
      <alignment horizontal="right" vertical="center"/>
    </xf>
    <xf numFmtId="0" fontId="4" fillId="0" borderId="0" xfId="0" applyFont="1" applyFill="1" applyAlignment="1">
      <alignment vertical="top"/>
    </xf>
    <xf numFmtId="0" fontId="5" fillId="0" borderId="0" xfId="0" applyFont="1">
      <alignment vertical="center"/>
    </xf>
    <xf numFmtId="0" fontId="6" fillId="3" borderId="0" xfId="3">
      <alignment horizontal="right" vertical="center"/>
    </xf>
    <xf numFmtId="0" fontId="6" fillId="3" borderId="0" xfId="3">
      <alignment horizontal="right" vertical="center"/>
    </xf>
    <xf numFmtId="0" fontId="8" fillId="3" borderId="0" xfId="3" applyFont="1">
      <alignment horizontal="right" vertical="center"/>
    </xf>
    <xf numFmtId="0" fontId="0" fillId="0" borderId="0" xfId="0" applyNumberFormat="1">
      <alignment vertical="center"/>
    </xf>
    <xf numFmtId="0" fontId="6" fillId="3" borderId="0" xfId="9">
      <alignment horizontal="left" vertical="center" indent="1"/>
    </xf>
    <xf numFmtId="0" fontId="2" fillId="4" borderId="0" xfId="2" applyNumberFormat="1" applyFont="1" applyFill="1" applyBorder="1" applyAlignment="1">
      <alignment horizontal="left" vertical="center" wrapText="1" indent="1"/>
    </xf>
    <xf numFmtId="165" fontId="1" fillId="2" borderId="0" xfId="8" applyNumberFormat="1" applyFont="1" applyFill="1" applyBorder="1" applyAlignment="1">
      <alignment horizontal="left" vertical="center" indent="1"/>
    </xf>
    <xf numFmtId="0" fontId="0" fillId="0" borderId="0" xfId="7" applyNumberFormat="1" applyFont="1" applyFill="1" applyBorder="1" applyAlignment="1">
      <alignment horizontal="left" vertical="center" wrapText="1" indent="1"/>
    </xf>
    <xf numFmtId="7" fontId="0" fillId="0" borderId="0" xfId="4" applyNumberFormat="1" applyFont="1" applyFill="1" applyBorder="1" applyAlignment="1">
      <alignment horizontal="right" vertical="center" indent="1"/>
    </xf>
    <xf numFmtId="0" fontId="0" fillId="0" borderId="0" xfId="5" applyNumberFormat="1" applyFont="1" applyFill="1" applyBorder="1" applyAlignment="1">
      <alignment horizontal="right" vertical="center" indent="1"/>
    </xf>
    <xf numFmtId="0" fontId="0" fillId="0" borderId="0" xfId="6" applyNumberFormat="1" applyFont="1" applyFill="1" applyBorder="1" applyAlignment="1">
      <alignment horizontal="center" vertical="center"/>
    </xf>
    <xf numFmtId="0" fontId="3" fillId="3" borderId="0" xfId="1">
      <alignment horizontal="left" vertical="center" indent="1"/>
    </xf>
    <xf numFmtId="0" fontId="6" fillId="3" borderId="0" xfId="3">
      <alignment horizontal="right" vertical="center"/>
    </xf>
    <xf numFmtId="166" fontId="1" fillId="2" borderId="0" xfId="8" applyNumberFormat="1" applyFont="1" applyFill="1" applyBorder="1" applyAlignment="1">
      <alignment horizontal="left" vertical="center" indent="1"/>
    </xf>
  </cellXfs>
  <cellStyles count="10">
    <cellStyle name="Ana Başlık" xfId="1" builtinId="15" customBuiltin="1"/>
    <cellStyle name="Artık Sağlanmayan" xfId="6"/>
    <cellStyle name="Başlık 1" xfId="2" builtinId="16" customBuiltin="1"/>
    <cellStyle name="Başlık 2" xfId="3" builtinId="17" customBuiltin="1"/>
    <cellStyle name="Başlık 3" xfId="9" builtinId="18" customBuiltin="1"/>
    <cellStyle name="Bayrak Sütunu" xfId="8"/>
    <cellStyle name="Normal" xfId="0" builtinId="0" customBuiltin="1"/>
    <cellStyle name="Tablo ayrıntıları sağ" xfId="5"/>
    <cellStyle name="Tablo ayrıntıları sol" xfId="7"/>
    <cellStyle name="Tablo para birimi" xfId="4"/>
  </cellStyles>
  <dxfs count="18">
    <dxf>
      <font>
        <b val="0"/>
        <i val="0"/>
        <strike val="0"/>
        <condense val="0"/>
        <extend val="0"/>
        <outline val="0"/>
        <shadow val="0"/>
        <u val="none"/>
        <vertAlign val="baseline"/>
        <sz val="11"/>
        <color theme="1"/>
        <name val="Calibri"/>
        <family val="2"/>
        <scheme val="minor"/>
      </font>
      <numFmt numFmtId="166" formatCode="&quot;Yeniden Sipariş&quot;;&quot;&quot;;&quot;&quo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11" formatCode="#,##0.00\ &quot;₺&quot;;\-#,##0.00\ &quot;₺&quot;"/>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11" formatCode="#,##0.00\ &quot;₺&quot;;\-#,##0.00\ &quot;₺&quot;"/>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6" tint="0.79961546678060247"/>
          <bgColor theme="4" tint="0.89996032593768116"/>
        </patternFill>
      </fill>
      <alignment horizontal="right" vertical="center" textRotation="0" wrapText="0" indent="1" justifyLastLine="0" shrinkToFit="0" readingOrder="0"/>
    </dxf>
    <dxf>
      <font>
        <b/>
        <i val="0"/>
        <strike val="0"/>
        <condense val="0"/>
        <extend val="0"/>
        <outline val="0"/>
        <shadow val="0"/>
        <u val="none"/>
        <vertAlign val="baseline"/>
        <sz val="12"/>
        <color theme="0"/>
        <name val="Corbel"/>
        <family val="2"/>
        <scheme val="major"/>
      </font>
      <numFmt numFmtId="0" formatCode="General"/>
      <fill>
        <patternFill patternType="solid">
          <fgColor indexed="64"/>
          <bgColor theme="6" tint="-0.24994659260841701"/>
        </patternFill>
      </fill>
      <alignment horizontal="left" vertical="center" textRotation="0" wrapText="1" indent="1" justifyLastLine="0" shrinkToFit="0" readingOrder="0"/>
      <border diagonalUp="0" diagonalDown="0" outline="0">
        <left style="thick">
          <color theme="0"/>
        </left>
        <right style="thick">
          <color theme="0"/>
        </right>
        <top/>
        <bottom/>
      </border>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Stok Listesi" pivot="0" count="3">
      <tableStyleElement type="wholeTable" dxfId="17"/>
      <tableStyleElement type="headerRow" dxfId="16"/>
      <tableStyleElement type="firstColumn"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12</xdr:col>
      <xdr:colOff>9525</xdr:colOff>
      <xdr:row>1</xdr:row>
      <xdr:rowOff>95250</xdr:rowOff>
    </xdr:to>
    <xdr:grpSp>
      <xdr:nvGrpSpPr>
        <xdr:cNvPr id="2" name="Başlık Kenarlığı" descr="Başlık kenarlığı"/>
        <xdr:cNvGrpSpPr/>
      </xdr:nvGrpSpPr>
      <xdr:grpSpPr>
        <a:xfrm>
          <a:off x="313008" y="630515"/>
          <a:ext cx="13536342" cy="93385"/>
          <a:chOff x="313008" y="630515"/>
          <a:chExt cx="11155680" cy="93385"/>
        </a:xfrm>
      </xdr:grpSpPr>
      <xdr:sp macro="" textlink="">
        <xdr:nvSpPr>
          <xdr:cNvPr id="16" name="Başlık kenarlığı şekli"/>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7" name="Başlık kenarlığı şekli"/>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wsDr>
</file>

<file path=xl/tables/table1.xml><?xml version="1.0" encoding="utf-8"?>
<table xmlns="http://schemas.openxmlformats.org/spreadsheetml/2006/main" id="1" name="StokListesi" displayName="StokListesi" ref="B3:L28" totalsRowShown="0" headerRowDxfId="12" dataDxfId="11" headerRowCellStyle="Başlık 1" dataCellStyle="Tablo ayrıntıları sağ">
  <autoFilter ref="B3:L28"/>
  <tableColumns count="11">
    <tableColumn id="1" name="Bayrak eklenen yeniden sipariş edilecek öğeler" dataDxfId="0" dataCellStyle="Bayrak Sütunu">
      <calculatedColumnFormula>IFERROR((StokListesi[[#This Row],[Stoktaki Miktar]]&lt;=StokListesi[[#This Row],[Yeniden Sipariş Düzeyi]])*(StokListesi[[#This Row],[Artık Sağlanmayan?]]="")*valHighlight,0)</calculatedColumnFormula>
    </tableColumn>
    <tableColumn id="2" name="Stok Kimliği" dataDxfId="10" dataCellStyle="Tablo ayrıntıları sol"/>
    <tableColumn id="3" name="Ad" dataDxfId="9" dataCellStyle="Tablo ayrıntıları sol"/>
    <tableColumn id="4" name="Açıklama" dataDxfId="8" dataCellStyle="Tablo ayrıntıları sol"/>
    <tableColumn id="5" name="Birim Fiyatı" dataDxfId="7" dataCellStyle="Tablo para birimi"/>
    <tableColumn id="6" name="Stoktaki Miktar" dataDxfId="6" dataCellStyle="Tablo ayrıntıları sağ"/>
    <tableColumn id="7" name="Stok Değeri" dataDxfId="5" dataCellStyle="Tablo para birimi">
      <calculatedColumnFormula>StokListesi[[#This Row],[Birim Fiyatı]]*StokListesi[[#This Row],[Stoktaki Miktar]]</calculatedColumnFormula>
    </tableColumn>
    <tableColumn id="8" name="Yeniden Sipariş Düzeyi" dataDxfId="4" dataCellStyle="Tablo ayrıntıları sağ"/>
    <tableColumn id="9" name="Gün Olarak Yeniden Sipariş Zamanı" dataDxfId="3" dataCellStyle="Tablo ayrıntıları sağ"/>
    <tableColumn id="10" name="Yeniden Sipariş Miktarı" dataDxfId="2" dataCellStyle="Tablo ayrıntıları sağ"/>
    <tableColumn id="11" name="Artık Sağlanmayan?" dataDxfId="1" dataCellStyle="Artık Sağlanmayan"/>
  </tableColumns>
  <tableStyleInfo name="Stok Listesi" showFirstColumn="1" showLastColumn="0" showRowStripes="1" showColumnStripes="0"/>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L28"/>
  <sheetViews>
    <sheetView showGridLines="0" tabSelected="1" zoomScaleNormal="100" workbookViewId="0"/>
  </sheetViews>
  <sheetFormatPr defaultRowHeight="30" customHeight="1" x14ac:dyDescent="0.25"/>
  <cols>
    <col min="1" max="1" width="1.7109375" customWidth="1"/>
    <col min="2" max="2" width="3" style="5" customWidth="1"/>
    <col min="3" max="3" width="16.42578125" customWidth="1"/>
    <col min="4" max="4" width="18.85546875" customWidth="1"/>
    <col min="5" max="5" width="18" style="1" customWidth="1"/>
    <col min="6" max="6" width="20.28515625" style="1" customWidth="1"/>
    <col min="7" max="7" width="23.140625" style="1" customWidth="1"/>
    <col min="8" max="8" width="16.7109375" style="1" customWidth="1"/>
    <col min="9" max="9" width="20" style="1" customWidth="1"/>
    <col min="10" max="10" width="24.42578125" style="2" customWidth="1"/>
    <col min="11" max="11" width="20.7109375" customWidth="1"/>
    <col min="12" max="12" width="24.28515625" customWidth="1"/>
    <col min="13" max="13" width="1.7109375" customWidth="1"/>
  </cols>
  <sheetData>
    <row r="1" spans="1:12" ht="49.5" customHeight="1" x14ac:dyDescent="0.25">
      <c r="A1" s="9"/>
      <c r="B1" s="4"/>
      <c r="C1" s="17" t="s">
        <v>1</v>
      </c>
      <c r="D1" s="17"/>
      <c r="E1" s="17"/>
      <c r="F1" s="18" t="s">
        <v>80</v>
      </c>
      <c r="G1" s="18"/>
      <c r="H1" s="10" t="s">
        <v>83</v>
      </c>
      <c r="I1" s="7"/>
      <c r="J1" s="6"/>
      <c r="K1" s="8"/>
      <c r="L1" s="3"/>
    </row>
    <row r="2" spans="1:12" ht="12" customHeight="1" x14ac:dyDescent="0.25"/>
    <row r="3" spans="1:12" ht="42.75" customHeight="1" x14ac:dyDescent="0.25">
      <c r="B3" s="12" t="s">
        <v>0</v>
      </c>
      <c r="C3" s="11" t="s">
        <v>2</v>
      </c>
      <c r="D3" s="11" t="s">
        <v>28</v>
      </c>
      <c r="E3" s="11" t="s">
        <v>54</v>
      </c>
      <c r="F3" s="11" t="s">
        <v>81</v>
      </c>
      <c r="G3" s="11" t="s">
        <v>82</v>
      </c>
      <c r="H3" s="11" t="s">
        <v>84</v>
      </c>
      <c r="I3" s="11" t="s">
        <v>85</v>
      </c>
      <c r="J3" s="11" t="s">
        <v>86</v>
      </c>
      <c r="K3" s="11" t="s">
        <v>87</v>
      </c>
      <c r="L3" s="11" t="s">
        <v>88</v>
      </c>
    </row>
    <row r="4" spans="1:12" ht="30" customHeight="1" x14ac:dyDescent="0.25">
      <c r="B4" s="19">
        <f>IFERROR((StokListesi[[#This Row],[Stoktaki Miktar]]&lt;=StokListesi[[#This Row],[Yeniden Sipariş Düzeyi]])*(StokListesi[[#This Row],[Artık Sağlanmayan?]]="")*valHighlight,0)</f>
        <v>1</v>
      </c>
      <c r="C4" s="13" t="s">
        <v>3</v>
      </c>
      <c r="D4" s="13" t="s">
        <v>29</v>
      </c>
      <c r="E4" s="13" t="s">
        <v>55</v>
      </c>
      <c r="F4" s="14">
        <v>51</v>
      </c>
      <c r="G4" s="15">
        <v>25</v>
      </c>
      <c r="H4" s="14">
        <f>StokListesi[[#This Row],[Birim Fiyatı]]*StokListesi[[#This Row],[Stoktaki Miktar]]</f>
        <v>1275</v>
      </c>
      <c r="I4" s="15">
        <v>29</v>
      </c>
      <c r="J4" s="15">
        <v>13</v>
      </c>
      <c r="K4" s="15">
        <v>50</v>
      </c>
      <c r="L4" s="16" t="s">
        <v>89</v>
      </c>
    </row>
    <row r="5" spans="1:12" ht="30" customHeight="1" x14ac:dyDescent="0.25">
      <c r="B5" s="19">
        <f>IFERROR((StokListesi[[#This Row],[Stoktaki Miktar]]&lt;=StokListesi[[#This Row],[Yeniden Sipariş Düzeyi]])*(StokListesi[[#This Row],[Artık Sağlanmayan?]]="")*valHighlight,0)</f>
        <v>1</v>
      </c>
      <c r="C5" s="13" t="s">
        <v>4</v>
      </c>
      <c r="D5" s="13" t="s">
        <v>30</v>
      </c>
      <c r="E5" s="13" t="s">
        <v>56</v>
      </c>
      <c r="F5" s="14">
        <v>93</v>
      </c>
      <c r="G5" s="15">
        <v>132</v>
      </c>
      <c r="H5" s="14">
        <f>StokListesi[[#This Row],[Birim Fiyatı]]*StokListesi[[#This Row],[Stoktaki Miktar]]</f>
        <v>12276</v>
      </c>
      <c r="I5" s="15">
        <v>231</v>
      </c>
      <c r="J5" s="15">
        <v>4</v>
      </c>
      <c r="K5" s="15">
        <v>50</v>
      </c>
      <c r="L5" s="16" t="s">
        <v>89</v>
      </c>
    </row>
    <row r="6" spans="1:12" ht="30" customHeight="1" x14ac:dyDescent="0.25">
      <c r="B6" s="19">
        <f>IFERROR((StokListesi[[#This Row],[Stoktaki Miktar]]&lt;=StokListesi[[#This Row],[Yeniden Sipariş Düzeyi]])*(StokListesi[[#This Row],[Artık Sağlanmayan?]]="")*valHighlight,0)</f>
        <v>0</v>
      </c>
      <c r="C6" s="13" t="s">
        <v>5</v>
      </c>
      <c r="D6" s="13" t="s">
        <v>31</v>
      </c>
      <c r="E6" s="13" t="s">
        <v>57</v>
      </c>
      <c r="F6" s="14">
        <v>57</v>
      </c>
      <c r="G6" s="15">
        <v>151</v>
      </c>
      <c r="H6" s="14">
        <f>StokListesi[[#This Row],[Birim Fiyatı]]*StokListesi[[#This Row],[Stoktaki Miktar]]</f>
        <v>8607</v>
      </c>
      <c r="I6" s="15">
        <v>114</v>
      </c>
      <c r="J6" s="15">
        <v>11</v>
      </c>
      <c r="K6" s="15">
        <v>150</v>
      </c>
      <c r="L6" s="16" t="s">
        <v>89</v>
      </c>
    </row>
    <row r="7" spans="1:12" ht="30" customHeight="1" x14ac:dyDescent="0.25">
      <c r="B7" s="19">
        <f>IFERROR((StokListesi[[#This Row],[Stoktaki Miktar]]&lt;=StokListesi[[#This Row],[Yeniden Sipariş Düzeyi]])*(StokListesi[[#This Row],[Artık Sağlanmayan?]]="")*valHighlight,0)</f>
        <v>0</v>
      </c>
      <c r="C7" s="13" t="s">
        <v>6</v>
      </c>
      <c r="D7" s="13" t="s">
        <v>32</v>
      </c>
      <c r="E7" s="13" t="s">
        <v>58</v>
      </c>
      <c r="F7" s="14">
        <v>19</v>
      </c>
      <c r="G7" s="15">
        <v>186</v>
      </c>
      <c r="H7" s="14">
        <f>StokListesi[[#This Row],[Birim Fiyatı]]*StokListesi[[#This Row],[Stoktaki Miktar]]</f>
        <v>3534</v>
      </c>
      <c r="I7" s="15">
        <v>158</v>
      </c>
      <c r="J7" s="15">
        <v>6</v>
      </c>
      <c r="K7" s="15">
        <v>50</v>
      </c>
      <c r="L7" s="16" t="s">
        <v>89</v>
      </c>
    </row>
    <row r="8" spans="1:12" ht="30" customHeight="1" x14ac:dyDescent="0.25">
      <c r="B8" s="19">
        <f>IFERROR((StokListesi[[#This Row],[Stoktaki Miktar]]&lt;=StokListesi[[#This Row],[Yeniden Sipariş Düzeyi]])*(StokListesi[[#This Row],[Artık Sağlanmayan?]]="")*valHighlight,0)</f>
        <v>0</v>
      </c>
      <c r="C8" s="13" t="s">
        <v>7</v>
      </c>
      <c r="D8" s="13" t="s">
        <v>33</v>
      </c>
      <c r="E8" s="13" t="s">
        <v>59</v>
      </c>
      <c r="F8" s="14">
        <v>75</v>
      </c>
      <c r="G8" s="15">
        <v>62</v>
      </c>
      <c r="H8" s="14">
        <f>StokListesi[[#This Row],[Birim Fiyatı]]*StokListesi[[#This Row],[Stoktaki Miktar]]</f>
        <v>4650</v>
      </c>
      <c r="I8" s="15">
        <v>39</v>
      </c>
      <c r="J8" s="15">
        <v>12</v>
      </c>
      <c r="K8" s="15">
        <v>50</v>
      </c>
      <c r="L8" s="16" t="s">
        <v>89</v>
      </c>
    </row>
    <row r="9" spans="1:12" ht="30" customHeight="1" x14ac:dyDescent="0.25">
      <c r="B9" s="19">
        <f>IFERROR((StokListesi[[#This Row],[Stoktaki Miktar]]&lt;=StokListesi[[#This Row],[Yeniden Sipariş Düzeyi]])*(StokListesi[[#This Row],[Artık Sağlanmayan?]]="")*valHighlight,0)</f>
        <v>1</v>
      </c>
      <c r="C9" s="13" t="s">
        <v>8</v>
      </c>
      <c r="D9" s="13" t="s">
        <v>34</v>
      </c>
      <c r="E9" s="13" t="s">
        <v>60</v>
      </c>
      <c r="F9" s="14">
        <v>11</v>
      </c>
      <c r="G9" s="15">
        <v>5</v>
      </c>
      <c r="H9" s="14">
        <f>StokListesi[[#This Row],[Birim Fiyatı]]*StokListesi[[#This Row],[Stoktaki Miktar]]</f>
        <v>55</v>
      </c>
      <c r="I9" s="15">
        <v>9</v>
      </c>
      <c r="J9" s="15">
        <v>13</v>
      </c>
      <c r="K9" s="15">
        <v>150</v>
      </c>
      <c r="L9" s="16" t="s">
        <v>89</v>
      </c>
    </row>
    <row r="10" spans="1:12" ht="30" customHeight="1" x14ac:dyDescent="0.25">
      <c r="B10" s="19">
        <f>IFERROR((StokListesi[[#This Row],[Stoktaki Miktar]]&lt;=StokListesi[[#This Row],[Yeniden Sipariş Düzeyi]])*(StokListesi[[#This Row],[Artık Sağlanmayan?]]="")*valHighlight,0)</f>
        <v>0</v>
      </c>
      <c r="C10" s="13" t="s">
        <v>9</v>
      </c>
      <c r="D10" s="13" t="s">
        <v>35</v>
      </c>
      <c r="E10" s="13" t="s">
        <v>61</v>
      </c>
      <c r="F10" s="14">
        <v>56</v>
      </c>
      <c r="G10" s="15">
        <v>58</v>
      </c>
      <c r="H10" s="14">
        <f>StokListesi[[#This Row],[Birim Fiyatı]]*StokListesi[[#This Row],[Stoktaki Miktar]]</f>
        <v>3248</v>
      </c>
      <c r="I10" s="15">
        <v>109</v>
      </c>
      <c r="J10" s="15">
        <v>7</v>
      </c>
      <c r="K10" s="15">
        <v>100</v>
      </c>
      <c r="L10" s="16" t="s">
        <v>90</v>
      </c>
    </row>
    <row r="11" spans="1:12" ht="30" customHeight="1" x14ac:dyDescent="0.25">
      <c r="B11" s="19">
        <f>IFERROR((StokListesi[[#This Row],[Stoktaki Miktar]]&lt;=StokListesi[[#This Row],[Yeniden Sipariş Düzeyi]])*(StokListesi[[#This Row],[Artık Sağlanmayan?]]="")*valHighlight,0)</f>
        <v>1</v>
      </c>
      <c r="C11" s="13" t="s">
        <v>10</v>
      </c>
      <c r="D11" s="13" t="s">
        <v>36</v>
      </c>
      <c r="E11" s="13" t="s">
        <v>62</v>
      </c>
      <c r="F11" s="14">
        <v>38</v>
      </c>
      <c r="G11" s="15">
        <v>101</v>
      </c>
      <c r="H11" s="14">
        <f>StokListesi[[#This Row],[Birim Fiyatı]]*StokListesi[[#This Row],[Stoktaki Miktar]]</f>
        <v>3838</v>
      </c>
      <c r="I11" s="15">
        <v>162</v>
      </c>
      <c r="J11" s="15">
        <v>3</v>
      </c>
      <c r="K11" s="15">
        <v>100</v>
      </c>
      <c r="L11" s="16" t="s">
        <v>89</v>
      </c>
    </row>
    <row r="12" spans="1:12" ht="30" customHeight="1" x14ac:dyDescent="0.25">
      <c r="B12" s="19">
        <f>IFERROR((StokListesi[[#This Row],[Stoktaki Miktar]]&lt;=StokListesi[[#This Row],[Yeniden Sipariş Düzeyi]])*(StokListesi[[#This Row],[Artık Sağlanmayan?]]="")*valHighlight,0)</f>
        <v>0</v>
      </c>
      <c r="C12" s="13" t="s">
        <v>11</v>
      </c>
      <c r="D12" s="13" t="s">
        <v>37</v>
      </c>
      <c r="E12" s="13" t="s">
        <v>63</v>
      </c>
      <c r="F12" s="14">
        <v>59</v>
      </c>
      <c r="G12" s="15">
        <v>122</v>
      </c>
      <c r="H12" s="14">
        <f>StokListesi[[#This Row],[Birim Fiyatı]]*StokListesi[[#This Row],[Stoktaki Miktar]]</f>
        <v>7198</v>
      </c>
      <c r="I12" s="15">
        <v>82</v>
      </c>
      <c r="J12" s="15">
        <v>3</v>
      </c>
      <c r="K12" s="15">
        <v>150</v>
      </c>
      <c r="L12" s="16" t="s">
        <v>89</v>
      </c>
    </row>
    <row r="13" spans="1:12" ht="30" customHeight="1" x14ac:dyDescent="0.25">
      <c r="B13" s="19">
        <f>IFERROR((StokListesi[[#This Row],[Stoktaki Miktar]]&lt;=StokListesi[[#This Row],[Yeniden Sipariş Düzeyi]])*(StokListesi[[#This Row],[Artık Sağlanmayan?]]="")*valHighlight,0)</f>
        <v>1</v>
      </c>
      <c r="C13" s="13" t="s">
        <v>12</v>
      </c>
      <c r="D13" s="13" t="s">
        <v>38</v>
      </c>
      <c r="E13" s="13" t="s">
        <v>64</v>
      </c>
      <c r="F13" s="14">
        <v>50</v>
      </c>
      <c r="G13" s="15">
        <v>175</v>
      </c>
      <c r="H13" s="14">
        <f>StokListesi[[#This Row],[Birim Fiyatı]]*StokListesi[[#This Row],[Stoktaki Miktar]]</f>
        <v>8750</v>
      </c>
      <c r="I13" s="15">
        <v>283</v>
      </c>
      <c r="J13" s="15">
        <v>8</v>
      </c>
      <c r="K13" s="15">
        <v>150</v>
      </c>
      <c r="L13" s="16" t="s">
        <v>89</v>
      </c>
    </row>
    <row r="14" spans="1:12" ht="30" customHeight="1" x14ac:dyDescent="0.25">
      <c r="B14" s="19">
        <f>IFERROR((StokListesi[[#This Row],[Stoktaki Miktar]]&lt;=StokListesi[[#This Row],[Yeniden Sipariş Düzeyi]])*(StokListesi[[#This Row],[Artık Sağlanmayan?]]="")*valHighlight,0)</f>
        <v>1</v>
      </c>
      <c r="C14" s="13" t="s">
        <v>13</v>
      </c>
      <c r="D14" s="13" t="s">
        <v>39</v>
      </c>
      <c r="E14" s="13" t="s">
        <v>65</v>
      </c>
      <c r="F14" s="14">
        <v>59</v>
      </c>
      <c r="G14" s="15">
        <v>176</v>
      </c>
      <c r="H14" s="14">
        <f>StokListesi[[#This Row],[Birim Fiyatı]]*StokListesi[[#This Row],[Stoktaki Miktar]]</f>
        <v>10384</v>
      </c>
      <c r="I14" s="15">
        <v>229</v>
      </c>
      <c r="J14" s="15">
        <v>1</v>
      </c>
      <c r="K14" s="15">
        <v>100</v>
      </c>
      <c r="L14" s="16" t="s">
        <v>89</v>
      </c>
    </row>
    <row r="15" spans="1:12" ht="30" customHeight="1" x14ac:dyDescent="0.25">
      <c r="B15" s="19">
        <f>IFERROR((StokListesi[[#This Row],[Stoktaki Miktar]]&lt;=StokListesi[[#This Row],[Yeniden Sipariş Düzeyi]])*(StokListesi[[#This Row],[Artık Sağlanmayan?]]="")*valHighlight,0)</f>
        <v>1</v>
      </c>
      <c r="C15" s="13" t="s">
        <v>14</v>
      </c>
      <c r="D15" s="13" t="s">
        <v>40</v>
      </c>
      <c r="E15" s="13" t="s">
        <v>66</v>
      </c>
      <c r="F15" s="14">
        <v>18</v>
      </c>
      <c r="G15" s="15">
        <v>22</v>
      </c>
      <c r="H15" s="14">
        <f>StokListesi[[#This Row],[Birim Fiyatı]]*StokListesi[[#This Row],[Stoktaki Miktar]]</f>
        <v>396</v>
      </c>
      <c r="I15" s="15">
        <v>36</v>
      </c>
      <c r="J15" s="15">
        <v>12</v>
      </c>
      <c r="K15" s="15">
        <v>50</v>
      </c>
      <c r="L15" s="16" t="s">
        <v>89</v>
      </c>
    </row>
    <row r="16" spans="1:12" ht="30" customHeight="1" x14ac:dyDescent="0.25">
      <c r="B16" s="19">
        <f>IFERROR((StokListesi[[#This Row],[Stoktaki Miktar]]&lt;=StokListesi[[#This Row],[Yeniden Sipariş Düzeyi]])*(StokListesi[[#This Row],[Artık Sağlanmayan?]]="")*valHighlight,0)</f>
        <v>1</v>
      </c>
      <c r="C16" s="13" t="s">
        <v>15</v>
      </c>
      <c r="D16" s="13" t="s">
        <v>41</v>
      </c>
      <c r="E16" s="13" t="s">
        <v>67</v>
      </c>
      <c r="F16" s="14">
        <v>26</v>
      </c>
      <c r="G16" s="15">
        <v>72</v>
      </c>
      <c r="H16" s="14">
        <f>StokListesi[[#This Row],[Birim Fiyatı]]*StokListesi[[#This Row],[Stoktaki Miktar]]</f>
        <v>1872</v>
      </c>
      <c r="I16" s="15">
        <v>102</v>
      </c>
      <c r="J16" s="15">
        <v>9</v>
      </c>
      <c r="K16" s="15">
        <v>100</v>
      </c>
      <c r="L16" s="16" t="s">
        <v>89</v>
      </c>
    </row>
    <row r="17" spans="2:12" ht="30" customHeight="1" x14ac:dyDescent="0.25">
      <c r="B17" s="19">
        <f>IFERROR((StokListesi[[#This Row],[Stoktaki Miktar]]&lt;=StokListesi[[#This Row],[Yeniden Sipariş Düzeyi]])*(StokListesi[[#This Row],[Artık Sağlanmayan?]]="")*valHighlight,0)</f>
        <v>1</v>
      </c>
      <c r="C17" s="13" t="s">
        <v>16</v>
      </c>
      <c r="D17" s="13" t="s">
        <v>42</v>
      </c>
      <c r="E17" s="13" t="s">
        <v>68</v>
      </c>
      <c r="F17" s="14">
        <v>42</v>
      </c>
      <c r="G17" s="15">
        <v>62</v>
      </c>
      <c r="H17" s="14">
        <f>StokListesi[[#This Row],[Birim Fiyatı]]*StokListesi[[#This Row],[Stoktaki Miktar]]</f>
        <v>2604</v>
      </c>
      <c r="I17" s="15">
        <v>83</v>
      </c>
      <c r="J17" s="15">
        <v>2</v>
      </c>
      <c r="K17" s="15">
        <v>100</v>
      </c>
      <c r="L17" s="16" t="s">
        <v>89</v>
      </c>
    </row>
    <row r="18" spans="2:12" ht="30" customHeight="1" x14ac:dyDescent="0.25">
      <c r="B18" s="19">
        <f>IFERROR((StokListesi[[#This Row],[Stoktaki Miktar]]&lt;=StokListesi[[#This Row],[Yeniden Sipariş Düzeyi]])*(StokListesi[[#This Row],[Artık Sağlanmayan?]]="")*valHighlight,0)</f>
        <v>0</v>
      </c>
      <c r="C18" s="13" t="s">
        <v>17</v>
      </c>
      <c r="D18" s="13" t="s">
        <v>43</v>
      </c>
      <c r="E18" s="13" t="s">
        <v>69</v>
      </c>
      <c r="F18" s="14">
        <v>32</v>
      </c>
      <c r="G18" s="15">
        <v>46</v>
      </c>
      <c r="H18" s="14">
        <f>StokListesi[[#This Row],[Birim Fiyatı]]*StokListesi[[#This Row],[Stoktaki Miktar]]</f>
        <v>1472</v>
      </c>
      <c r="I18" s="15">
        <v>23</v>
      </c>
      <c r="J18" s="15">
        <v>15</v>
      </c>
      <c r="K18" s="15">
        <v>50</v>
      </c>
      <c r="L18" s="16" t="s">
        <v>89</v>
      </c>
    </row>
    <row r="19" spans="2:12" ht="30" customHeight="1" x14ac:dyDescent="0.25">
      <c r="B19" s="19">
        <f>IFERROR((StokListesi[[#This Row],[Stoktaki Miktar]]&lt;=StokListesi[[#This Row],[Yeniden Sipariş Düzeyi]])*(StokListesi[[#This Row],[Artık Sağlanmayan?]]="")*valHighlight,0)</f>
        <v>1</v>
      </c>
      <c r="C19" s="13" t="s">
        <v>18</v>
      </c>
      <c r="D19" s="13" t="s">
        <v>44</v>
      </c>
      <c r="E19" s="13" t="s">
        <v>70</v>
      </c>
      <c r="F19" s="14">
        <v>90</v>
      </c>
      <c r="G19" s="15">
        <v>96</v>
      </c>
      <c r="H19" s="14">
        <f>StokListesi[[#This Row],[Birim Fiyatı]]*StokListesi[[#This Row],[Stoktaki Miktar]]</f>
        <v>8640</v>
      </c>
      <c r="I19" s="15">
        <v>180</v>
      </c>
      <c r="J19" s="15">
        <v>3</v>
      </c>
      <c r="K19" s="15">
        <v>50</v>
      </c>
      <c r="L19" s="16" t="s">
        <v>89</v>
      </c>
    </row>
    <row r="20" spans="2:12" ht="30" customHeight="1" x14ac:dyDescent="0.25">
      <c r="B20" s="19">
        <f>IFERROR((StokListesi[[#This Row],[Stoktaki Miktar]]&lt;=StokListesi[[#This Row],[Yeniden Sipariş Düzeyi]])*(StokListesi[[#This Row],[Artık Sağlanmayan?]]="")*valHighlight,0)</f>
        <v>0</v>
      </c>
      <c r="C20" s="13" t="s">
        <v>19</v>
      </c>
      <c r="D20" s="13" t="s">
        <v>45</v>
      </c>
      <c r="E20" s="13" t="s">
        <v>71</v>
      </c>
      <c r="F20" s="14">
        <v>97</v>
      </c>
      <c r="G20" s="15">
        <v>57</v>
      </c>
      <c r="H20" s="14">
        <f>StokListesi[[#This Row],[Birim Fiyatı]]*StokListesi[[#This Row],[Stoktaki Miktar]]</f>
        <v>5529</v>
      </c>
      <c r="I20" s="15">
        <v>98</v>
      </c>
      <c r="J20" s="15">
        <v>12</v>
      </c>
      <c r="K20" s="15">
        <v>50</v>
      </c>
      <c r="L20" s="16" t="s">
        <v>83</v>
      </c>
    </row>
    <row r="21" spans="2:12" ht="30" customHeight="1" x14ac:dyDescent="0.25">
      <c r="B21" s="19">
        <f>IFERROR((StokListesi[[#This Row],[Stoktaki Miktar]]&lt;=StokListesi[[#This Row],[Yeniden Sipariş Düzeyi]])*(StokListesi[[#This Row],[Artık Sağlanmayan?]]="")*valHighlight,0)</f>
        <v>1</v>
      </c>
      <c r="C21" s="13" t="s">
        <v>20</v>
      </c>
      <c r="D21" s="13" t="s">
        <v>46</v>
      </c>
      <c r="E21" s="13" t="s">
        <v>72</v>
      </c>
      <c r="F21" s="14">
        <v>12</v>
      </c>
      <c r="G21" s="15">
        <v>6</v>
      </c>
      <c r="H21" s="14">
        <f>StokListesi[[#This Row],[Birim Fiyatı]]*StokListesi[[#This Row],[Stoktaki Miktar]]</f>
        <v>72</v>
      </c>
      <c r="I21" s="15">
        <v>7</v>
      </c>
      <c r="J21" s="15">
        <v>13</v>
      </c>
      <c r="K21" s="15">
        <v>50</v>
      </c>
      <c r="L21" s="16" t="s">
        <v>89</v>
      </c>
    </row>
    <row r="22" spans="2:12" ht="30" customHeight="1" x14ac:dyDescent="0.25">
      <c r="B22" s="19">
        <f>IFERROR((StokListesi[[#This Row],[Stoktaki Miktar]]&lt;=StokListesi[[#This Row],[Yeniden Sipariş Düzeyi]])*(StokListesi[[#This Row],[Artık Sağlanmayan?]]="")*valHighlight,0)</f>
        <v>1</v>
      </c>
      <c r="C22" s="13" t="s">
        <v>21</v>
      </c>
      <c r="D22" s="13" t="s">
        <v>47</v>
      </c>
      <c r="E22" s="13" t="s">
        <v>73</v>
      </c>
      <c r="F22" s="14">
        <v>82</v>
      </c>
      <c r="G22" s="15">
        <v>143</v>
      </c>
      <c r="H22" s="14">
        <f>StokListesi[[#This Row],[Birim Fiyatı]]*StokListesi[[#This Row],[Stoktaki Miktar]]</f>
        <v>11726</v>
      </c>
      <c r="I22" s="15">
        <v>164</v>
      </c>
      <c r="J22" s="15">
        <v>12</v>
      </c>
      <c r="K22" s="15">
        <v>150</v>
      </c>
      <c r="L22" s="16"/>
    </row>
    <row r="23" spans="2:12" ht="30" customHeight="1" x14ac:dyDescent="0.25">
      <c r="B23" s="19">
        <f>IFERROR((StokListesi[[#This Row],[Stoktaki Miktar]]&lt;=StokListesi[[#This Row],[Yeniden Sipariş Düzeyi]])*(StokListesi[[#This Row],[Artık Sağlanmayan?]]="")*valHighlight,0)</f>
        <v>0</v>
      </c>
      <c r="C23" s="13" t="s">
        <v>22</v>
      </c>
      <c r="D23" s="13" t="s">
        <v>48</v>
      </c>
      <c r="E23" s="13" t="s">
        <v>74</v>
      </c>
      <c r="F23" s="14">
        <v>16</v>
      </c>
      <c r="G23" s="15">
        <v>124</v>
      </c>
      <c r="H23" s="14">
        <f>StokListesi[[#This Row],[Birim Fiyatı]]*StokListesi[[#This Row],[Stoktaki Miktar]]</f>
        <v>1984</v>
      </c>
      <c r="I23" s="15">
        <v>113</v>
      </c>
      <c r="J23" s="15">
        <v>14</v>
      </c>
      <c r="K23" s="15">
        <v>50</v>
      </c>
      <c r="L23" s="16" t="s">
        <v>89</v>
      </c>
    </row>
    <row r="24" spans="2:12" ht="30" customHeight="1" x14ac:dyDescent="0.25">
      <c r="B24" s="19">
        <f>IFERROR((StokListesi[[#This Row],[Stoktaki Miktar]]&lt;=StokListesi[[#This Row],[Yeniden Sipariş Düzeyi]])*(StokListesi[[#This Row],[Artık Sağlanmayan?]]="")*valHighlight,0)</f>
        <v>0</v>
      </c>
      <c r="C24" s="13" t="s">
        <v>23</v>
      </c>
      <c r="D24" s="13" t="s">
        <v>49</v>
      </c>
      <c r="E24" s="13" t="s">
        <v>75</v>
      </c>
      <c r="F24" s="14">
        <v>19</v>
      </c>
      <c r="G24" s="15">
        <v>112</v>
      </c>
      <c r="H24" s="14">
        <f>StokListesi[[#This Row],[Birim Fiyatı]]*StokListesi[[#This Row],[Stoktaki Miktar]]</f>
        <v>2128</v>
      </c>
      <c r="I24" s="15">
        <v>75</v>
      </c>
      <c r="J24" s="15">
        <v>11</v>
      </c>
      <c r="K24" s="15">
        <v>50</v>
      </c>
      <c r="L24" s="16" t="s">
        <v>89</v>
      </c>
    </row>
    <row r="25" spans="2:12" ht="30" customHeight="1" x14ac:dyDescent="0.25">
      <c r="B25" s="19">
        <f>IFERROR((StokListesi[[#This Row],[Stoktaki Miktar]]&lt;=StokListesi[[#This Row],[Yeniden Sipariş Düzeyi]])*(StokListesi[[#This Row],[Artık Sağlanmayan?]]="")*valHighlight,0)</f>
        <v>0</v>
      </c>
      <c r="C25" s="13" t="s">
        <v>24</v>
      </c>
      <c r="D25" s="13" t="s">
        <v>50</v>
      </c>
      <c r="E25" s="13" t="s">
        <v>76</v>
      </c>
      <c r="F25" s="14">
        <v>24</v>
      </c>
      <c r="G25" s="15">
        <v>182</v>
      </c>
      <c r="H25" s="14">
        <f>StokListesi[[#This Row],[Birim Fiyatı]]*StokListesi[[#This Row],[Stoktaki Miktar]]</f>
        <v>4368</v>
      </c>
      <c r="I25" s="15">
        <v>132</v>
      </c>
      <c r="J25" s="15">
        <v>15</v>
      </c>
      <c r="K25" s="15">
        <v>150</v>
      </c>
      <c r="L25" s="16" t="s">
        <v>89</v>
      </c>
    </row>
    <row r="26" spans="2:12" ht="30" customHeight="1" x14ac:dyDescent="0.25">
      <c r="B26" s="19">
        <f>IFERROR((StokListesi[[#This Row],[Stoktaki Miktar]]&lt;=StokListesi[[#This Row],[Yeniden Sipariş Düzeyi]])*(StokListesi[[#This Row],[Artık Sağlanmayan?]]="")*valHighlight,0)</f>
        <v>0</v>
      </c>
      <c r="C26" s="13" t="s">
        <v>25</v>
      </c>
      <c r="D26" s="13" t="s">
        <v>51</v>
      </c>
      <c r="E26" s="13" t="s">
        <v>77</v>
      </c>
      <c r="F26" s="14">
        <v>29</v>
      </c>
      <c r="G26" s="15">
        <v>106</v>
      </c>
      <c r="H26" s="14">
        <f>StokListesi[[#This Row],[Birim Fiyatı]]*StokListesi[[#This Row],[Stoktaki Miktar]]</f>
        <v>3074</v>
      </c>
      <c r="I26" s="15">
        <v>142</v>
      </c>
      <c r="J26" s="15">
        <v>1</v>
      </c>
      <c r="K26" s="15">
        <v>150</v>
      </c>
      <c r="L26" s="16" t="s">
        <v>83</v>
      </c>
    </row>
    <row r="27" spans="2:12" ht="30" customHeight="1" x14ac:dyDescent="0.25">
      <c r="B27" s="19">
        <f>IFERROR((StokListesi[[#This Row],[Stoktaki Miktar]]&lt;=StokListesi[[#This Row],[Yeniden Sipariş Düzeyi]])*(StokListesi[[#This Row],[Artık Sağlanmayan?]]="")*valHighlight,0)</f>
        <v>0</v>
      </c>
      <c r="C27" s="13" t="s">
        <v>26</v>
      </c>
      <c r="D27" s="13" t="s">
        <v>52</v>
      </c>
      <c r="E27" s="13" t="s">
        <v>78</v>
      </c>
      <c r="F27" s="14">
        <v>75</v>
      </c>
      <c r="G27" s="15">
        <v>173</v>
      </c>
      <c r="H27" s="14">
        <f>StokListesi[[#This Row],[Birim Fiyatı]]*StokListesi[[#This Row],[Stoktaki Miktar]]</f>
        <v>12975</v>
      </c>
      <c r="I27" s="15">
        <v>127</v>
      </c>
      <c r="J27" s="15">
        <v>9</v>
      </c>
      <c r="K27" s="15">
        <v>100</v>
      </c>
      <c r="L27" s="16" t="s">
        <v>89</v>
      </c>
    </row>
    <row r="28" spans="2:12" ht="30" customHeight="1" x14ac:dyDescent="0.25">
      <c r="B28" s="19">
        <f>IFERROR((StokListesi[[#This Row],[Stoktaki Miktar]]&lt;=StokListesi[[#This Row],[Yeniden Sipariş Düzeyi]])*(StokListesi[[#This Row],[Artık Sağlanmayan?]]="")*valHighlight,0)</f>
        <v>0</v>
      </c>
      <c r="C28" s="13" t="s">
        <v>27</v>
      </c>
      <c r="D28" s="13" t="s">
        <v>53</v>
      </c>
      <c r="E28" s="13" t="s">
        <v>79</v>
      </c>
      <c r="F28" s="14">
        <v>14</v>
      </c>
      <c r="G28" s="15">
        <v>28</v>
      </c>
      <c r="H28" s="14">
        <f>StokListesi[[#This Row],[Birim Fiyatı]]*StokListesi[[#This Row],[Stoktaki Miktar]]</f>
        <v>392</v>
      </c>
      <c r="I28" s="15">
        <v>21</v>
      </c>
      <c r="J28" s="15">
        <v>8</v>
      </c>
      <c r="K28" s="15">
        <v>50</v>
      </c>
      <c r="L28" s="16" t="s">
        <v>89</v>
      </c>
    </row>
  </sheetData>
  <mergeCells count="2">
    <mergeCell ref="C1:E1"/>
    <mergeCell ref="F1:G1"/>
  </mergeCells>
  <conditionalFormatting sqref="C4:L28">
    <cfRule type="expression" dxfId="14" priority="24">
      <formula>$B4=1</formula>
    </cfRule>
    <cfRule type="expression" dxfId="13" priority="25">
      <formula>$L4="evet"</formula>
    </cfRule>
  </conditionalFormatting>
  <dataValidations count="14">
    <dataValidation type="list" allowBlank="1" showInputMessage="1" showErrorMessage="1" error="Açılan listeden bir seçenek belirtin. Evet veya Hayır girmek için YENİDEN DENE’yi seçin veya listede gezinmek için İPTAL’i seçerek ALT+AŞAĞI OK tuşlarını kullanın" prompt="Yeniden sipariş edilecek öğeleri vurgulamayı etkinleştirmek için ALT+AŞAĞI OK’a basıp Evet’e gelin ve ENTER’a basın. Bu işlem, B sütununa bayrak ekler ve Stok Listesi tablosunda ilgili satırı vurgular. Hayır seçildiğinde bayrak ve tüm vurgular temizlenir" sqref="H1">
      <formula1>"Evet, Hayır"</formula1>
    </dataValidation>
    <dataValidation allowBlank="1" showInputMessage="1" prompt="Bu çalışma sayfası, stok listesi tablosunda listelenen öğelerin stok durumunu takip eder, yeniden siparişe hazır öğeleri vurgulamayı ve bunlara bayrak eklemeyi destekler. Artık sağlanmayan öğelerin üstü çizilidir ve Artık Sağlanmayan sütununda Evet yazar" sqref="A1"/>
    <dataValidation errorStyle="information" allowBlank="1" showInputMessage="1" error="Yalnızca Evet girişi, yeniden sipariş edilecek öğeleri vurgular" prompt="Yeniden sipariş edilecek öğeleri vurgulayın. Sağdaki H1 hücresindeki açılan listeden Evet’i seçtiğinizde yeniden sipariş edilmeye hazır öğelerin gösterilmesi için satırlar vurgulanır ve stok listesi tablosunun B sütununa bir bayrak simgesi eklenir" sqref="F1:G1"/>
    <dataValidation allowBlank="1" showInputMessage="1" showErrorMessage="1" prompt="Bu sütundaki bayrak simgesi, stok listesindeki yeniden sipariş edilmeye hazır öğeleri belirtir. Bayrak simgeleri yalnızca H1 hücresinde bir Evet seçiliyse ve öğe yeniden sipariş ölçütlerini karşılıyorsa görünür" sqref="B3"/>
    <dataValidation allowBlank="1" showInputMessage="1" showErrorMessage="1" prompt="Bu sütuna öğenin stok kimliğini girin" sqref="C3"/>
    <dataValidation allowBlank="1" showInputMessage="1" showErrorMessage="1" prompt="Bu sütuna öğenin adını girin" sqref="D3"/>
    <dataValidation allowBlank="1" showInputMessage="1" showErrorMessage="1" prompt="Bu sütuna öğenin bir açıklamasını girin" sqref="E3"/>
    <dataValidation allowBlank="1" showInputMessage="1" showErrorMessage="1" prompt="Bu sütuna her öğenin birim fiyatını girin" sqref="F3"/>
    <dataValidation allowBlank="1" showInputMessage="1" showErrorMessage="1" prompt="Bu sütuna her öğenin stoktaki miktarını girin" sqref="G3"/>
    <dataValidation allowBlank="1" showInputMessage="1" showErrorMessage="1" prompt="Her öğenin stok değeri bu sütunda otomatik olarak hesaplanır" sqref="H3"/>
    <dataValidation allowBlank="1" showInputMessage="1" showErrorMessage="1" prompt="Bu sütundaki her öğe için yeniden sipariş düzeyini girin" sqref="I3"/>
    <dataValidation allowBlank="1" showInputMessage="1" showErrorMessage="1" prompt="Bu sütuna her öğeyi yeniden sipariş etmenin kaç gün sürdüğünü girin" sqref="J3"/>
    <dataValidation allowBlank="1" showInputMessage="1" showErrorMessage="1" prompt="Bu sütuna her öğenin yeniden sipariş miktarını girin" sqref="K3"/>
    <dataValidation allowBlank="1" showInputMessage="1" showErrorMessage="1" prompt="Öğe artık sağlanmıyorsa Evet yazın. Evet yazıldığında ilgili satır açık gri olarak vurgulanır ve yazı tipi stili üstü çizili olarak değiştirilir" sqref="L3"/>
  </dataValidations>
  <printOptions horizontalCentered="1"/>
  <pageMargins left="0.25" right="0.25" top="0.75" bottom="0.75" header="0.05" footer="0.3"/>
  <pageSetup paperSize="9" scale="47"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3"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Stok Listesi</vt:lpstr>
      <vt:lpstr>SütunBaşlığı1</vt:lpstr>
      <vt:lpstr>'Stok Listesi'!Yazdırma_Başlıkları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2016-08-01T23:26:40Z</dcterms:created>
  <dcterms:modified xsi:type="dcterms:W3CDTF">2016-11-10T08:59:59Z</dcterms:modified>
</cp:coreProperties>
</file>