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MIC_060\Template\HOAllSep\Excel\"/>
    </mc:Choice>
  </mc:AlternateContent>
  <bookViews>
    <workbookView xWindow="0" yWindow="0" windowWidth="25125" windowHeight="12480"/>
  </bookViews>
  <sheets>
    <sheet name="งบประมาณค่าใช้จ่าย" sheetId="1" r:id="rId1"/>
  </sheets>
  <definedNames>
    <definedName name="opsMin">MIN(ตารางค่าใช้จ่ายการดำเนินงาน[ผลต่าง (%)])</definedName>
    <definedName name="prsMin">MIN(ตารางค่าใช้จ่ายบุคคล[ผลต่าง (%)])</definedName>
    <definedName name="หัวเรื่องที่จะพิมพ์" localSheetId="0">งบประมาณค่าใช้จ่าย!$27:$27</definedName>
  </definedNames>
  <calcPr calcId="152511"/>
  <webPublishing codePage="1252"/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13" i="1"/>
  <c r="F14" i="1"/>
  <c r="F15" i="1"/>
  <c r="F16" i="1"/>
  <c r="E47" i="1"/>
  <c r="D47" i="1"/>
  <c r="B28" i="1" l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13" i="1"/>
  <c r="B14" i="1"/>
  <c r="B15" i="1"/>
  <c r="B16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13" i="1"/>
  <c r="G14" i="1"/>
  <c r="G15" i="1"/>
  <c r="G16" i="1"/>
  <c r="F47" i="1" l="1"/>
  <c r="G47" i="1" s="1"/>
  <c r="G28" i="1"/>
</calcChain>
</file>

<file path=xl/sharedStrings.xml><?xml version="1.0" encoding="utf-8"?>
<sst xmlns="http://schemas.openxmlformats.org/spreadsheetml/2006/main" count="40" uniqueCount="33">
  <si>
    <t>งบประมาณค่าใช้จ่าย</t>
  </si>
  <si>
    <t xml:space="preserve"> งบประมาณบุคลากร</t>
  </si>
  <si>
    <t>CONTOSO, 2555</t>
  </si>
  <si>
    <t>สถานะ</t>
  </si>
  <si>
    <t>บุคลากร</t>
  </si>
  <si>
    <t>งบประมาณ</t>
  </si>
  <si>
    <t>ใช้จริง</t>
  </si>
  <si>
    <t>ผลต่าง (%)</t>
  </si>
  <si>
    <t>สำนักงาน</t>
  </si>
  <si>
    <t>คลังสินค้า</t>
  </si>
  <si>
    <t>พนักงานขาย</t>
  </si>
  <si>
    <t>อื่นๆ</t>
  </si>
  <si>
    <t xml:space="preserve"> งบประมาณการดำเนินงาน</t>
  </si>
  <si>
    <t>การดำเนินงาน</t>
  </si>
  <si>
    <t>การโฆษณา</t>
  </si>
  <si>
    <t>หนี้</t>
  </si>
  <si>
    <t>สวัสดิการ</t>
  </si>
  <si>
    <t>ของใช้</t>
  </si>
  <si>
    <t>ค่าไปรษณียากร</t>
  </si>
  <si>
    <t>ค่าเช่าหรือเช่าซื้อ</t>
  </si>
  <si>
    <t>ค่าใช้จ่ายการขาย</t>
  </si>
  <si>
    <t>ภาษี</t>
  </si>
  <si>
    <t>สาธารณูปโภค</t>
  </si>
  <si>
    <t>ค่าประกัน</t>
  </si>
  <si>
    <t>ดอกเบี้ย</t>
  </si>
  <si>
    <t>โทรศัพท์</t>
  </si>
  <si>
    <t>ค่าบำรุงรักษาและซ่อมแซม</t>
  </si>
  <si>
    <t>ค่าธรรมเนียมทางกฎหมาย</t>
  </si>
  <si>
    <t>ค่าเสื่อมราคา</t>
  </si>
  <si>
    <t>ค่าขนส่ง</t>
  </si>
  <si>
    <t>ค่าจัดเก็บ</t>
  </si>
  <si>
    <t>ค่าใช้จ่ายรวม</t>
  </si>
  <si>
    <t>ผลต่าง (฿)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</si>
</sst>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_-&quot;฿&quot;* #,##0.00_-;\-&quot;฿&quot;* #,##0.00_-;_-&quot;฿&quot;* &quot;-&quot;??_-;_-@_-"/>
    <numFmt numFmtId="188" formatCode="_(&quot;$&quot;* #,##0.00_);_(&quot;$&quot;* \(#,##0.00\);_(&quot;$&quot;* &quot;-&quot;??_);_(@_)"/>
    <numFmt numFmtId="189" formatCode="_(\$* #,##0.00_);_(\$* \(#,##0.00\);_(\$* &quot;-&quot;??_);_(@_)"/>
    <numFmt numFmtId="190" formatCode="&quot;฿&quot;#,##0.00"/>
  </numFmts>
  <fonts count="10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Century Gothic"/>
      <family val="2"/>
      <scheme val="minor"/>
    </font>
    <font>
      <sz val="28"/>
      <color theme="1"/>
      <name val="Bookman Old Style"/>
      <family val="2"/>
      <scheme val="major"/>
    </font>
    <font>
      <sz val="28"/>
      <color theme="3"/>
      <name val="Leelawadee"/>
      <family val="2"/>
    </font>
    <font>
      <sz val="12"/>
      <color theme="1" tint="0.249977111117893"/>
      <name val="Leelawadee"/>
      <family val="2"/>
    </font>
    <font>
      <sz val="10"/>
      <color theme="1"/>
      <name val="Leelawadee"/>
      <family val="2"/>
    </font>
    <font>
      <sz val="11"/>
      <color theme="1"/>
      <name val="Leelawadee"/>
      <family val="2"/>
    </font>
    <font>
      <sz val="14"/>
      <color theme="1" tint="0.249977111117893"/>
      <name val="Leelawadee"/>
      <family val="2"/>
    </font>
    <font>
      <b/>
      <sz val="11"/>
      <color theme="1"/>
      <name val="Leelawadee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>
      <alignment horizontal="left" vertical="center"/>
    </xf>
    <xf numFmtId="14" fontId="2" fillId="0" borderId="0"/>
    <xf numFmtId="0" fontId="3" fillId="0" borderId="0">
      <alignment horizontal="left"/>
    </xf>
    <xf numFmtId="188" fontId="1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8" fillId="0" borderId="2" xfId="0" applyFont="1" applyFill="1" applyBorder="1" applyAlignment="1">
      <alignment horizontal="left"/>
    </xf>
    <xf numFmtId="0" fontId="7" fillId="0" borderId="3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1" xfId="0" applyFont="1" applyFill="1" applyBorder="1"/>
    <xf numFmtId="0" fontId="7" fillId="0" borderId="7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87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89" fontId="7" fillId="0" borderId="0" xfId="0" applyNumberFormat="1" applyFont="1" applyFill="1" applyBorder="1" applyAlignment="1">
      <alignment horizontal="center" vertical="center"/>
    </xf>
    <xf numFmtId="190" fontId="7" fillId="0" borderId="0" xfId="5" applyNumberFormat="1" applyFont="1" applyFill="1" applyBorder="1" applyAlignment="1">
      <alignment horizontal="right" vertical="center"/>
    </xf>
    <xf numFmtId="190" fontId="7" fillId="0" borderId="0" xfId="0" applyNumberFormat="1" applyFont="1" applyFill="1" applyBorder="1" applyAlignment="1">
      <alignment horizontal="right" vertical="center"/>
    </xf>
    <xf numFmtId="9" fontId="7" fillId="0" borderId="0" xfId="1" applyNumberFormat="1" applyFont="1" applyFill="1" applyBorder="1" applyAlignment="1">
      <alignment horizontal="right" vertical="center" indent="1"/>
    </xf>
    <xf numFmtId="0" fontId="7" fillId="0" borderId="0" xfId="0" applyFont="1"/>
    <xf numFmtId="188" fontId="7" fillId="0" borderId="0" xfId="0" applyNumberFormat="1" applyFont="1" applyFill="1" applyBorder="1" applyAlignment="1">
      <alignment vertical="center"/>
    </xf>
    <xf numFmtId="9" fontId="7" fillId="0" borderId="0" xfId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2" xfId="0" applyFont="1" applyFill="1" applyBorder="1"/>
    <xf numFmtId="190" fontId="7" fillId="0" borderId="0" xfId="0" applyNumberFormat="1" applyFont="1" applyFill="1" applyBorder="1" applyAlignment="1">
      <alignment vertical="center"/>
    </xf>
    <xf numFmtId="9" fontId="7" fillId="0" borderId="0" xfId="0" applyNumberFormat="1" applyFont="1" applyFill="1" applyBorder="1" applyAlignment="1">
      <alignment horizontal="right" vertical="center" indent="1"/>
    </xf>
    <xf numFmtId="0" fontId="5" fillId="0" borderId="0" xfId="2" applyFont="1" applyAlignment="1">
      <alignment horizontal="right"/>
    </xf>
    <xf numFmtId="0" fontId="4" fillId="0" borderId="0" xfId="4" applyFont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Company Name" xfId="2"/>
    <cellStyle name="Currency" xfId="5" builtinId="4"/>
    <cellStyle name="Date" xfId="3"/>
    <cellStyle name="Normal" xfId="0" builtinId="0" customBuiltin="1"/>
    <cellStyle name="Percent" xfId="1" builtinId="5"/>
    <cellStyle name="ชื่อเรื่อง" xfId="4" builtinId="15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eelawadee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scheme val="none"/>
      </font>
      <numFmt numFmtId="191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eelawadee"/>
        <scheme val="none"/>
      </font>
      <numFmt numFmtId="190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scheme val="none"/>
      </font>
      <numFmt numFmtId="191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eelawadee"/>
        <scheme val="none"/>
      </font>
      <numFmt numFmtId="190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scheme val="none"/>
      </font>
      <numFmt numFmtId="191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eelawadee"/>
        <scheme val="none"/>
      </font>
      <numFmt numFmtId="190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scheme val="none"/>
      </font>
      <numFmt numFmtId="189" formatCode="_(\$* #,##0.00_);_(\$* \(#,##0.00\);_(\$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eelawade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Leelawade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Leelawadee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eelawadee"/>
        <scheme val="none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Leelawadee"/>
        <scheme val="none"/>
      </font>
      <numFmt numFmtId="190" formatCode="&quot;฿&quot;#,##0.00"/>
    </dxf>
    <dxf>
      <font>
        <strike val="0"/>
        <outline val="0"/>
        <shadow val="0"/>
        <u val="none"/>
        <vertAlign val="baseline"/>
        <sz val="11"/>
        <color theme="1"/>
        <name val="Leelawadee"/>
        <scheme val="none"/>
      </font>
      <numFmt numFmtId="190" formatCode="&quot;฿&quot;#,##0.00"/>
    </dxf>
    <dxf>
      <font>
        <strike val="0"/>
        <outline val="0"/>
        <shadow val="0"/>
        <u val="none"/>
        <vertAlign val="baseline"/>
        <sz val="11"/>
        <color theme="1"/>
        <name val="Leelawadee"/>
        <scheme val="none"/>
      </font>
      <numFmt numFmtId="190" formatCode="&quot;฿&quot;#,##0.00"/>
    </dxf>
    <dxf>
      <font>
        <strike val="0"/>
        <outline val="0"/>
        <shadow val="0"/>
        <u val="none"/>
        <vertAlign val="baseline"/>
        <sz val="11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eelawade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Leelawade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Leelawadee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Expense Budget">
    <tableStyle name="Expense Budget" pivot="0" count="3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งบประมาณค่าใช้จ่าย!$D$12</c:f>
              <c:strCache>
                <c:ptCount val="1"/>
                <c:pt idx="0">
                  <c:v>งบประมาณ</c:v>
                </c:pt>
              </c:strCache>
            </c:strRef>
          </c:tx>
          <c:invertIfNegative val="0"/>
          <c:cat>
            <c:strRef>
              <c:f>งบประมาณค่าใช้จ่าย!$C$13:$C$17</c:f>
              <c:strCache>
                <c:ptCount val="4"/>
                <c:pt idx="0">
                  <c:v>สำนักงาน</c:v>
                </c:pt>
                <c:pt idx="1">
                  <c:v>คลังสินค้า</c:v>
                </c:pt>
                <c:pt idx="2">
                  <c:v>พนักงานขาย</c:v>
                </c:pt>
                <c:pt idx="3">
                  <c:v>อื่นๆ</c:v>
                </c:pt>
              </c:strCache>
            </c:strRef>
          </c:cat>
          <c:val>
            <c:numRef>
              <c:f>งบประมาณค่าใช้จ่าย!$D$13:$D$17</c:f>
              <c:numCache>
                <c:formatCode>"฿"#,##0.00</c:formatCode>
                <c:ptCount val="5"/>
                <c:pt idx="0">
                  <c:v>500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งบประมาณค่าใช้จ่าย!$E$12</c:f>
              <c:strCache>
                <c:ptCount val="1"/>
                <c:pt idx="0">
                  <c:v>ใช้จริง</c:v>
                </c:pt>
              </c:strCache>
            </c:strRef>
          </c:tx>
          <c:invertIfNegative val="0"/>
          <c:cat>
            <c:strRef>
              <c:f>งบประมาณค่าใช้จ่าย!$C$13:$C$17</c:f>
              <c:strCache>
                <c:ptCount val="4"/>
                <c:pt idx="0">
                  <c:v>สำนักงาน</c:v>
                </c:pt>
                <c:pt idx="1">
                  <c:v>คลังสินค้า</c:v>
                </c:pt>
                <c:pt idx="2">
                  <c:v>พนักงานขาย</c:v>
                </c:pt>
                <c:pt idx="3">
                  <c:v>อื่นๆ</c:v>
                </c:pt>
              </c:strCache>
            </c:strRef>
          </c:cat>
          <c:val>
            <c:numRef>
              <c:f>งบประมาณค่าใช้จ่าย!$E$13:$E$17</c:f>
              <c:numCache>
                <c:formatCode>"฿"#,##0.00</c:formatCode>
                <c:ptCount val="5"/>
                <c:pt idx="0">
                  <c:v>565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87040"/>
        <c:axId val="98715552"/>
      </c:barChart>
      <c:catAx>
        <c:axId val="1064870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  <a:latin typeface="Leelawadee" panose="020B0502040204020203" pitchFamily="34" charset="-34"/>
                <a:cs typeface="Leelawadee" panose="020B0502040204020203" pitchFamily="34" charset="-34"/>
              </a:defRPr>
            </a:pPr>
            <a:endParaRPr lang="th-TH"/>
          </a:p>
        </c:txPr>
        <c:crossAx val="98715552"/>
        <c:crosses val="autoZero"/>
        <c:auto val="1"/>
        <c:lblAlgn val="ctr"/>
        <c:lblOffset val="100"/>
        <c:noMultiLvlLbl val="0"/>
      </c:catAx>
      <c:valAx>
        <c:axId val="98715552"/>
        <c:scaling>
          <c:orientation val="minMax"/>
        </c:scaling>
        <c:delete val="0"/>
        <c:axPos val="l"/>
        <c:numFmt formatCode="&quot;฿&quot;#,##0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  <a:latin typeface="Leelawadee" panose="020B0502040204020203" pitchFamily="34" charset="-34"/>
                <a:cs typeface="Leelawadee" panose="020B0502040204020203" pitchFamily="34" charset="-34"/>
              </a:defRPr>
            </a:pPr>
            <a:endParaRPr lang="th-TH"/>
          </a:p>
        </c:txPr>
        <c:crossAx val="106487040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งบประมาณค่าใช้จ่าย!$D$27</c:f>
              <c:strCache>
                <c:ptCount val="1"/>
                <c:pt idx="0">
                  <c:v>งบประมาณ</c:v>
                </c:pt>
              </c:strCache>
            </c:strRef>
          </c:tx>
          <c:invertIfNegative val="0"/>
          <c:cat>
            <c:strRef>
              <c:f>งบประมาณค่าใช้จ่าย!$C$28:$C$47</c:f>
              <c:strCache>
                <c:ptCount val="19"/>
                <c:pt idx="0">
                  <c:v>การโฆษณา</c:v>
                </c:pt>
                <c:pt idx="1">
                  <c:v>หนี้</c:v>
                </c:pt>
                <c:pt idx="2">
                  <c:v>สวัสดิการ</c:v>
                </c:pt>
                <c:pt idx="3">
                  <c:v>ของใช้</c:v>
                </c:pt>
                <c:pt idx="4">
                  <c:v>ค่าไปรษณียากร</c:v>
                </c:pt>
                <c:pt idx="5">
                  <c:v>ค่าเช่าหรือเช่าซื้อ</c:v>
                </c:pt>
                <c:pt idx="6">
                  <c:v>ค่าใช้จ่ายการขาย</c:v>
                </c:pt>
                <c:pt idx="7">
                  <c:v>ภาษี</c:v>
                </c:pt>
                <c:pt idx="8">
                  <c:v>สาธารณูปโภค</c:v>
                </c:pt>
                <c:pt idx="9">
                  <c:v>อื่นๆ</c:v>
                </c:pt>
                <c:pt idx="10">
                  <c:v>ค่าประกัน</c:v>
                </c:pt>
                <c:pt idx="11">
                  <c:v>ดอกเบี้ย</c:v>
                </c:pt>
                <c:pt idx="12">
                  <c:v>โทรศัพท์</c:v>
                </c:pt>
                <c:pt idx="13">
                  <c:v>ค่าบำรุงรักษาและซ่อมแซม</c:v>
                </c:pt>
                <c:pt idx="14">
                  <c:v>ค่าธรรมเนียมทางกฎหมาย</c:v>
                </c:pt>
                <c:pt idx="15">
                  <c:v>ค่าเสื่อมราคา</c:v>
                </c:pt>
                <c:pt idx="16">
                  <c:v>ค่าขนส่ง</c:v>
                </c:pt>
                <c:pt idx="17">
                  <c:v>ค่าจัดเก็บ</c:v>
                </c:pt>
                <c:pt idx="18">
                  <c:v>อื่นๆ</c:v>
                </c:pt>
              </c:strCache>
            </c:strRef>
          </c:cat>
          <c:val>
            <c:numRef>
              <c:f>งบประมาณค่าใช้จ่าย!$D$28:$D$47</c:f>
              <c:numCache>
                <c:formatCode>"฿"#,##0.00</c:formatCode>
                <c:ptCount val="19"/>
                <c:pt idx="0">
                  <c:v>250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งบประมาณค่าใช้จ่าย!$E$27</c:f>
              <c:strCache>
                <c:ptCount val="1"/>
                <c:pt idx="0">
                  <c:v>ใช้จริง</c:v>
                </c:pt>
              </c:strCache>
            </c:strRef>
          </c:tx>
          <c:invertIfNegative val="0"/>
          <c:cat>
            <c:strRef>
              <c:f>งบประมาณค่าใช้จ่าย!$C$28:$C$47</c:f>
              <c:strCache>
                <c:ptCount val="19"/>
                <c:pt idx="0">
                  <c:v>การโฆษณา</c:v>
                </c:pt>
                <c:pt idx="1">
                  <c:v>หนี้</c:v>
                </c:pt>
                <c:pt idx="2">
                  <c:v>สวัสดิการ</c:v>
                </c:pt>
                <c:pt idx="3">
                  <c:v>ของใช้</c:v>
                </c:pt>
                <c:pt idx="4">
                  <c:v>ค่าไปรษณียากร</c:v>
                </c:pt>
                <c:pt idx="5">
                  <c:v>ค่าเช่าหรือเช่าซื้อ</c:v>
                </c:pt>
                <c:pt idx="6">
                  <c:v>ค่าใช้จ่ายการขาย</c:v>
                </c:pt>
                <c:pt idx="7">
                  <c:v>ภาษี</c:v>
                </c:pt>
                <c:pt idx="8">
                  <c:v>สาธารณูปโภค</c:v>
                </c:pt>
                <c:pt idx="9">
                  <c:v>อื่นๆ</c:v>
                </c:pt>
                <c:pt idx="10">
                  <c:v>ค่าประกัน</c:v>
                </c:pt>
                <c:pt idx="11">
                  <c:v>ดอกเบี้ย</c:v>
                </c:pt>
                <c:pt idx="12">
                  <c:v>โทรศัพท์</c:v>
                </c:pt>
                <c:pt idx="13">
                  <c:v>ค่าบำรุงรักษาและซ่อมแซม</c:v>
                </c:pt>
                <c:pt idx="14">
                  <c:v>ค่าธรรมเนียมทางกฎหมาย</c:v>
                </c:pt>
                <c:pt idx="15">
                  <c:v>ค่าเสื่อมราคา</c:v>
                </c:pt>
                <c:pt idx="16">
                  <c:v>ค่าขนส่ง</c:v>
                </c:pt>
                <c:pt idx="17">
                  <c:v>ค่าจัดเก็บ</c:v>
                </c:pt>
                <c:pt idx="18">
                  <c:v>อื่นๆ</c:v>
                </c:pt>
              </c:strCache>
            </c:strRef>
          </c:cat>
          <c:val>
            <c:numRef>
              <c:f>งบประมาณค่าใช้จ่าย!$E$28:$E$47</c:f>
              <c:numCache>
                <c:formatCode>"฿"#,##0.00</c:formatCode>
                <c:ptCount val="19"/>
                <c:pt idx="0">
                  <c:v>245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06864"/>
        <c:axId val="35107424"/>
      </c:barChart>
      <c:catAx>
        <c:axId val="351068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 rot="-2700000" vert="horz"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  <a:latin typeface="Leelawadee" panose="020B0502040204020203" pitchFamily="34" charset="-34"/>
                <a:cs typeface="Leelawadee" panose="020B0502040204020203" pitchFamily="34" charset="-34"/>
              </a:defRPr>
            </a:pPr>
            <a:endParaRPr lang="th-TH"/>
          </a:p>
        </c:txPr>
        <c:crossAx val="35107424"/>
        <c:crosses val="autoZero"/>
        <c:auto val="1"/>
        <c:lblAlgn val="ctr"/>
        <c:lblOffset val="100"/>
        <c:tickLblSkip val="1"/>
        <c:noMultiLvlLbl val="0"/>
      </c:catAx>
      <c:valAx>
        <c:axId val="35107424"/>
        <c:scaling>
          <c:orientation val="minMax"/>
        </c:scaling>
        <c:delete val="0"/>
        <c:axPos val="l"/>
        <c:numFmt formatCode="&quot;฿&quot;#,##0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  <a:latin typeface="Leelawadee" panose="020B0502040204020203" pitchFamily="34" charset="-34"/>
                <a:cs typeface="Leelawadee" panose="020B0502040204020203" pitchFamily="34" charset="-34"/>
              </a:defRPr>
            </a:pPr>
            <a:endParaRPr lang="th-TH"/>
          </a:p>
        </c:txPr>
        <c:crossAx val="35106864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104775</xdr:rowOff>
    </xdr:from>
    <xdr:to>
      <xdr:col>7</xdr:col>
      <xdr:colOff>36195</xdr:colOff>
      <xdr:row>1</xdr:row>
      <xdr:rowOff>142875</xdr:rowOff>
    </xdr:to>
    <xdr:grpSp>
      <xdr:nvGrpSpPr>
        <xdr:cNvPr id="2" name="เส้นขอบชื่อ" descr="&quot;&quot;" title="เส้นขอบ"/>
        <xdr:cNvGrpSpPr/>
      </xdr:nvGrpSpPr>
      <xdr:grpSpPr>
        <a:xfrm>
          <a:off x="171450" y="657225"/>
          <a:ext cx="6979920" cy="38100"/>
          <a:chOff x="247650" y="800100"/>
          <a:chExt cx="7751445" cy="38100"/>
        </a:xfrm>
      </xdr:grpSpPr>
      <xdr:cxnSp macro="">
        <xdr:nvCxnSpPr>
          <xdr:cNvPr id="3" name="ตัวเชื่อมต่อตรง 2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ตัวเชื่อมต่อตรง 4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</xdr:row>
      <xdr:rowOff>85724</xdr:rowOff>
    </xdr:from>
    <xdr:to>
      <xdr:col>7</xdr:col>
      <xdr:colOff>0</xdr:colOff>
      <xdr:row>9</xdr:row>
      <xdr:rowOff>247649</xdr:rowOff>
    </xdr:to>
    <xdr:graphicFrame macro="">
      <xdr:nvGraphicFramePr>
        <xdr:cNvPr id="9" name="แผนภูมิงบประมาณส่วนบุคคล" descr="ข้อมูลสรุปแผนภูมิคอลัมน์ของงบประมาณบุคลากร ได้แก่ สำนักงาน ร้านค้า พนักงานขาย และอื่นๆ" title="ค่าใช้จ่ายบุคลากร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85726</xdr:rowOff>
    </xdr:from>
    <xdr:to>
      <xdr:col>7</xdr:col>
      <xdr:colOff>0</xdr:colOff>
      <xdr:row>24</xdr:row>
      <xdr:rowOff>246508</xdr:rowOff>
    </xdr:to>
    <xdr:graphicFrame macro="">
      <xdr:nvGraphicFramePr>
        <xdr:cNvPr id="12" name="แผนภูมิงบประมาณการดำเนินงาน" descr="ข้อมูลสรุปแผนภูมิคอลัมน์ของค่าใช้จ่ายในการดำเนินงานได้แก่ การโฆษณา หนี้ ค่าตอบแทน วัสดุสิ้นเปลือง ค่าไปรษณีย์ ฯลฯ" title="ค่าใช้จ่ายการดำเนินงาน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7</xdr:col>
      <xdr:colOff>36195</xdr:colOff>
      <xdr:row>17</xdr:row>
      <xdr:rowOff>38100</xdr:rowOff>
    </xdr:to>
    <xdr:grpSp>
      <xdr:nvGrpSpPr>
        <xdr:cNvPr id="18" name="เส้นขอบส่วนบุคคล" descr="&quot;&quot;" title="เส้นขอบ"/>
        <xdr:cNvGrpSpPr/>
      </xdr:nvGrpSpPr>
      <xdr:grpSpPr>
        <a:xfrm>
          <a:off x="171450" y="4400550"/>
          <a:ext cx="6979920" cy="38100"/>
          <a:chOff x="247650" y="800100"/>
          <a:chExt cx="7751445" cy="38100"/>
        </a:xfrm>
      </xdr:grpSpPr>
      <xdr:cxnSp macro="">
        <xdr:nvCxnSpPr>
          <xdr:cNvPr id="19" name="ตัวเชื่อมต่อตรง 18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ตัวเชื่อมต่อตรง 19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48</xdr:row>
      <xdr:rowOff>0</xdr:rowOff>
    </xdr:from>
    <xdr:to>
      <xdr:col>7</xdr:col>
      <xdr:colOff>36195</xdr:colOff>
      <xdr:row>48</xdr:row>
      <xdr:rowOff>38100</xdr:rowOff>
    </xdr:to>
    <xdr:grpSp>
      <xdr:nvGrpSpPr>
        <xdr:cNvPr id="21" name="เส้นขอบการดำเนินงาน" descr="&quot;&quot;" title="เส้นขอบ"/>
        <xdr:cNvGrpSpPr/>
      </xdr:nvGrpSpPr>
      <xdr:grpSpPr>
        <a:xfrm>
          <a:off x="171450" y="12077700"/>
          <a:ext cx="6979920" cy="38100"/>
          <a:chOff x="247650" y="800100"/>
          <a:chExt cx="7751445" cy="38100"/>
        </a:xfrm>
      </xdr:grpSpPr>
      <xdr:cxnSp macro="">
        <xdr:nvCxnSpPr>
          <xdr:cNvPr id="22" name="ตัวเชื่อมต่อตรง 21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ตัวเชื่อมต่อตรง 22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ตารางค่าใช้จ่ายบุคคล" displayName="ตารางค่าใช้จ่ายบุคคล" ref="B12:G16" headerRowDxfId="23" dataDxfId="22" totalsRowDxfId="21">
  <autoFilter ref="B12:G16"/>
  <tableColumns count="6">
    <tableColumn id="6" name="สถานะ" totalsRowLabel="Total" dataDxfId="20">
      <calculatedColumnFormula>IFERROR(ตารางค่าใช้จ่ายบุคคล[[#This Row],[ใช้จริง]]/ตารางค่าใช้จ่ายบุคคล[[#This Row],[งบประมาณ]],"")</calculatedColumnFormula>
    </tableColumn>
    <tableColumn id="1" name="บุคลากร" dataDxfId="19"/>
    <tableColumn id="2" name="งบประมาณ" dataDxfId="18"/>
    <tableColumn id="3" name="ใช้จริง" dataDxfId="17"/>
    <tableColumn id="4" name="ผลต่าง (฿)" dataDxfId="16">
      <calculatedColumnFormula>ตารางค่าใช้จ่ายบุคคล[[#This Row],[งบประมาณ]]-ตารางค่าใช้จ่ายบุคคล[[#This Row],[ใช้จริง]]</calculatedColumnFormula>
    </tableColumn>
    <tableColumn id="5" name="ผลต่าง (%)" totalsRowFunction="sum" dataDxfId="15">
      <calculatedColumnFormula>IFERROR(ตารางค่าใช้จ่ายบุคคล[ผลต่าง (฿)]/ตารางค่าใช้จ่ายบุคคล[งบประมาณ],"")</calculatedColumn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ตารางสำหรับค่าใช้จ่ายบุคลากร" altTextSummary="สถานะ, บุคลากร, ใช้จริง, ความแตกต่าง ($) และความแตกต่าง (%) สำหรับค่าใช้จ่ายบุคลากร เช่น สำนักงาน ร้านค้า พนักงานขาย ฯลฯ"/>
    </ext>
  </extLst>
</table>
</file>

<file path=xl/tables/table2.xml><?xml version="1.0" encoding="utf-8"?>
<table xmlns="http://schemas.openxmlformats.org/spreadsheetml/2006/main" id="2" name="ตารางค่าใช้จ่ายการดำเนินงาน" displayName="ตารางค่าใช้จ่ายการดำเนินงาน" ref="B27:G47" totalsRowCount="1" headerRowDxfId="14" dataDxfId="13" totalsRowDxfId="12">
  <autoFilter ref="B27:G46"/>
  <tableColumns count="6">
    <tableColumn id="6" name="สถานะ" dataDxfId="11" totalsRowDxfId="10">
      <calculatedColumnFormula>IFERROR(ตารางค่าใช้จ่ายการดำเนินงาน[[#This Row],[ใช้จริง]]/ตารางค่าใช้จ่ายการดำเนินงาน[[#This Row],[งบประมาณ]],"")</calculatedColumnFormula>
    </tableColumn>
    <tableColumn id="1" name="การดำเนินงาน" totalsRowLabel="ค่าใช้จ่ายรวม" dataDxfId="9" totalsRowDxfId="8"/>
    <tableColumn id="2" name="งบประมาณ" totalsRowFunction="custom" dataDxfId="7" totalsRowDxfId="6">
      <totalsRowFormula>SUBTOTAL(109,ตารางค่าใช้จ่ายการดำเนินงาน[งบประมาณ],ตารางค่าใช้จ่ายบุคคล[งบประมาณ])</totalsRowFormula>
    </tableColumn>
    <tableColumn id="3" name="ใช้จริง" totalsRowFunction="custom" dataDxfId="5" totalsRowDxfId="4">
      <totalsRowFormula>SUBTOTAL(109,ตารางค่าใช้จ่ายการดำเนินงาน[ใช้จริง],ตารางค่าใช้จ่ายบุคคล[ใช้จริง])</totalsRowFormula>
    </tableColumn>
    <tableColumn id="4" name="ผลต่าง (฿)" totalsRowFunction="custom" dataDxfId="3" totalsRowDxfId="2">
      <calculatedColumnFormula>ตารางค่าใช้จ่ายการดำเนินงาน[[#This Row],[งบประมาณ]]-ตารางค่าใช้จ่ายการดำเนินงาน[[#This Row],[ใช้จริง]]</calculatedColumnFormula>
      <totalsRowFormula>SUBTOTAL(109,ตารางค่าใช้จ่ายการดำเนินงาน[ผลต่าง (฿)],ตารางค่าใช้จ่ายบุคคล[ผลต่าง (฿)])</totalsRowFormula>
    </tableColumn>
    <tableColumn id="5" name="ผลต่าง (%)" totalsRowFunction="custom" dataDxfId="1" totalsRowDxfId="0">
      <calculatedColumnFormula>IFERROR(ตารางค่าใช้จ่ายการดำเนินงาน[[#This Row],[ผลต่าง (฿)]]/ตารางค่าใช้จ่ายการดำเนินงาน[[#This Row],[งบประมาณ]],"")</calculatedColumnFormula>
      <totalsRowFormula>IFERROR(SUM(ตารางค่าใช้จ่ายการดำเนินงาน[[#Totals],[ผลต่าง (฿)]]/ตารางค่าใช้จ่ายการดำเนินงาน[[#Totals],[งบประมาณ]]),"")</totalsRow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ค่าใช้จ่ายการดำเนินงาน" altTextSummary="สถานะ, การดำเนินการ, งบประมาณ, ใช้จริง, ความแตกต่าง ($) และความแตกต่าง (%) สำหรับค่าใช้จ่ายในการดำเนินการ ได้แก่ ค่าโฆษณา หนี้ ค่าตอบแทน วัสดุสิ้นเปลือง ค่าไปรษณีย์ ฯลฯ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Simple Expense Budget">
      <a:dk1>
        <a:sysClr val="windowText" lastClr="000000"/>
      </a:dk1>
      <a:lt1>
        <a:sysClr val="window" lastClr="FFFFFF"/>
      </a:lt1>
      <a:dk2>
        <a:srgbClr val="38321C"/>
      </a:dk2>
      <a:lt2>
        <a:srgbClr val="FFFFFF"/>
      </a:lt2>
      <a:accent1>
        <a:srgbClr val="A9E5EF"/>
      </a:accent1>
      <a:accent2>
        <a:srgbClr val="B21B1B"/>
      </a:accent2>
      <a:accent3>
        <a:srgbClr val="F3D43B"/>
      </a:accent3>
      <a:accent4>
        <a:srgbClr val="707070"/>
      </a:accent4>
      <a:accent5>
        <a:srgbClr val="1AB39F"/>
      </a:accent5>
      <a:accent6>
        <a:srgbClr val="738AC8"/>
      </a:accent6>
      <a:hlink>
        <a:srgbClr val="154DFF"/>
      </a:hlink>
      <a:folHlink>
        <a:srgbClr val="CC0099"/>
      </a:folHlink>
    </a:clrScheme>
    <a:fontScheme name="Simple Expense Budge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G48"/>
  <sheetViews>
    <sheetView showGridLines="0" tabSelected="1" workbookViewId="0"/>
  </sheetViews>
  <sheetFormatPr defaultRowHeight="19.5" customHeight="1" x14ac:dyDescent="0.25"/>
  <cols>
    <col min="1" max="1" width="2.25" style="5" customWidth="1"/>
    <col min="2" max="2" width="11.625" style="5" customWidth="1"/>
    <col min="3" max="3" width="18.5" style="5" customWidth="1"/>
    <col min="4" max="5" width="13.25" style="5" customWidth="1"/>
    <col min="6" max="7" width="17.25" style="5" customWidth="1"/>
    <col min="8" max="8" width="2.25" style="5" customWidth="1"/>
    <col min="9" max="16384" width="9" style="5"/>
  </cols>
  <sheetData>
    <row r="1" spans="2:7" s="1" customFormat="1" ht="43.5" customHeight="1" x14ac:dyDescent="0.5">
      <c r="B1" s="29" t="s">
        <v>0</v>
      </c>
      <c r="C1" s="29"/>
      <c r="D1" s="29"/>
      <c r="E1" s="29"/>
      <c r="F1" s="28" t="s">
        <v>2</v>
      </c>
      <c r="G1" s="28"/>
    </row>
    <row r="2" spans="2:7" s="2" customFormat="1" ht="15" customHeight="1" x14ac:dyDescent="0.3">
      <c r="D2" s="3"/>
      <c r="E2" s="3"/>
      <c r="F2" s="4"/>
    </row>
    <row r="3" spans="2:7" ht="15" customHeight="1" x14ac:dyDescent="0.25"/>
    <row r="4" spans="2:7" ht="19.5" customHeight="1" x14ac:dyDescent="0.3">
      <c r="B4" s="6" t="s">
        <v>1</v>
      </c>
      <c r="C4" s="7"/>
      <c r="D4" s="8"/>
      <c r="E4" s="9"/>
      <c r="F4" s="9"/>
      <c r="G4" s="9"/>
    </row>
    <row r="5" spans="2:7" ht="19.5" customHeight="1" x14ac:dyDescent="0.25">
      <c r="B5" s="10"/>
      <c r="G5" s="11"/>
    </row>
    <row r="6" spans="2:7" ht="19.5" customHeight="1" x14ac:dyDescent="0.25">
      <c r="B6" s="10"/>
      <c r="G6" s="11"/>
    </row>
    <row r="7" spans="2:7" ht="19.5" customHeight="1" x14ac:dyDescent="0.25">
      <c r="B7" s="10"/>
      <c r="G7" s="11"/>
    </row>
    <row r="8" spans="2:7" ht="19.5" customHeight="1" x14ac:dyDescent="0.25">
      <c r="B8" s="10"/>
      <c r="G8" s="11"/>
    </row>
    <row r="9" spans="2:7" ht="19.5" customHeight="1" x14ac:dyDescent="0.25">
      <c r="B9" s="10"/>
      <c r="G9" s="11"/>
    </row>
    <row r="10" spans="2:7" ht="19.5" customHeight="1" x14ac:dyDescent="0.25">
      <c r="B10" s="8"/>
      <c r="C10" s="9"/>
      <c r="D10" s="9"/>
      <c r="E10" s="9"/>
      <c r="F10" s="9"/>
      <c r="G10" s="12"/>
    </row>
    <row r="12" spans="2:7" s="16" customFormat="1" ht="19.5" customHeight="1" x14ac:dyDescent="0.3">
      <c r="B12" s="13" t="s">
        <v>3</v>
      </c>
      <c r="C12" s="14" t="s">
        <v>4</v>
      </c>
      <c r="D12" s="13" t="s">
        <v>5</v>
      </c>
      <c r="E12" s="13" t="s">
        <v>6</v>
      </c>
      <c r="F12" s="15" t="s">
        <v>32</v>
      </c>
      <c r="G12" s="13" t="s">
        <v>7</v>
      </c>
    </row>
    <row r="13" spans="2:7" s="16" customFormat="1" ht="19.5" customHeight="1" x14ac:dyDescent="0.25">
      <c r="B13" s="17">
        <f>IFERROR(ตารางค่าใช้จ่ายบุคคล[[#This Row],[ใช้จริง]]/ตารางค่าใช้จ่ายบุคคล[[#This Row],[งบประมาณ]],"")</f>
        <v>1.1299999999999999</v>
      </c>
      <c r="C13" s="5" t="s">
        <v>8</v>
      </c>
      <c r="D13" s="18">
        <v>500</v>
      </c>
      <c r="E13" s="18">
        <v>565</v>
      </c>
      <c r="F13" s="19">
        <f>ตารางค่าใช้จ่ายบุคคล[[#This Row],[งบประมาณ]]-ตารางค่าใช้จ่ายบุคคล[[#This Row],[ใช้จริง]]</f>
        <v>-65</v>
      </c>
      <c r="G13" s="20">
        <f>IFERROR(ตารางค่าใช้จ่ายบุคคล[ผลต่าง (฿)]/ตารางค่าใช้จ่ายบุคคล[งบประมาณ],"")</f>
        <v>-0.13</v>
      </c>
    </row>
    <row r="14" spans="2:7" s="16" customFormat="1" ht="19.5" customHeight="1" x14ac:dyDescent="0.3">
      <c r="B14" s="17">
        <f>IFERROR(ตารางค่าใช้จ่ายบุคคล[[#This Row],[ใช้จริง]]/ตารางค่าใช้จ่ายบุคคล[[#This Row],[งบประมาณ]],"")</f>
        <v>1.2</v>
      </c>
      <c r="C14" s="16" t="s">
        <v>9</v>
      </c>
      <c r="D14" s="18">
        <v>125</v>
      </c>
      <c r="E14" s="18">
        <v>150</v>
      </c>
      <c r="F14" s="19">
        <f>ตารางค่าใช้จ่ายบุคคล[[#This Row],[งบประมาณ]]-ตารางค่าใช้จ่ายบุคคล[[#This Row],[ใช้จริง]]</f>
        <v>-25</v>
      </c>
      <c r="G14" s="20">
        <f>IFERROR(ตารางค่าใช้จ่ายบุคคล[ผลต่าง (฿)]/ตารางค่าใช้จ่ายบุคคล[งบประมาณ],"")</f>
        <v>-0.2</v>
      </c>
    </row>
    <row r="15" spans="2:7" s="16" customFormat="1" ht="19.5" customHeight="1" x14ac:dyDescent="0.3">
      <c r="B15" s="17">
        <f>IFERROR(ตารางค่าใช้จ่ายบุคคล[[#This Row],[ใช้จริง]]/ตารางค่าใช้จ่ายบุคคล[[#This Row],[งบประมาณ]],"")</f>
        <v>1</v>
      </c>
      <c r="C15" s="16" t="s">
        <v>10</v>
      </c>
      <c r="D15" s="18">
        <v>100</v>
      </c>
      <c r="E15" s="18">
        <v>100</v>
      </c>
      <c r="F15" s="19">
        <f>ตารางค่าใช้จ่ายบุคคล[[#This Row],[งบประมาณ]]-ตารางค่าใช้จ่ายบุคคล[[#This Row],[ใช้จริง]]</f>
        <v>0</v>
      </c>
      <c r="G15" s="20">
        <f>IFERROR(ตารางค่าใช้จ่ายบุคคล[ผลต่าง (฿)]/ตารางค่าใช้จ่ายบุคคล[งบประมาณ],"")</f>
        <v>0</v>
      </c>
    </row>
    <row r="16" spans="2:7" s="16" customFormat="1" ht="19.5" customHeight="1" x14ac:dyDescent="0.3">
      <c r="B16" s="17">
        <f>IFERROR(ตารางค่าใช้จ่ายบุคคล[[#This Row],[ใช้จริง]]/ตารางค่าใช้จ่ายบุคคล[[#This Row],[งบประมาณ]],"")</f>
        <v>0.9</v>
      </c>
      <c r="C16" s="16" t="s">
        <v>11</v>
      </c>
      <c r="D16" s="18">
        <v>100</v>
      </c>
      <c r="E16" s="18">
        <v>90</v>
      </c>
      <c r="F16" s="19">
        <f>ตารางค่าใช้จ่ายบุคคล[[#This Row],[งบประมาณ]]-ตารางค่าใช้จ่ายบุคคล[[#This Row],[ใช้จริง]]</f>
        <v>10</v>
      </c>
      <c r="G16" s="20">
        <f>IFERROR(ตารางค่าใช้จ่ายบุคคล[ผลต่าง (฿)]/ตารางค่าใช้จ่ายบุคคล[งบประมาณ],"")</f>
        <v>0.1</v>
      </c>
    </row>
    <row r="17" spans="1:7" s="16" customFormat="1" ht="19.5" customHeight="1" x14ac:dyDescent="0.25">
      <c r="B17" s="31"/>
      <c r="C17" s="31"/>
      <c r="D17" s="31"/>
      <c r="E17" s="31"/>
      <c r="F17" s="31"/>
      <c r="G17" s="31"/>
    </row>
    <row r="18" spans="1:7" s="16" customFormat="1" ht="19.5" customHeight="1" x14ac:dyDescent="0.25">
      <c r="B18" s="21"/>
      <c r="D18" s="22"/>
      <c r="E18" s="22"/>
      <c r="F18" s="22"/>
      <c r="G18" s="23"/>
    </row>
    <row r="19" spans="1:7" s="16" customFormat="1" ht="19.5" customHeight="1" x14ac:dyDescent="0.3">
      <c r="A19" s="24"/>
      <c r="B19" s="25" t="s">
        <v>12</v>
      </c>
      <c r="C19" s="7"/>
      <c r="D19" s="8"/>
      <c r="E19" s="9"/>
      <c r="F19" s="9"/>
      <c r="G19" s="9"/>
    </row>
    <row r="20" spans="1:7" s="16" customFormat="1" ht="19.5" customHeight="1" x14ac:dyDescent="0.25">
      <c r="A20" s="24"/>
      <c r="B20" s="10"/>
      <c r="C20" s="5"/>
      <c r="D20" s="5"/>
      <c r="E20" s="5"/>
      <c r="F20" s="5"/>
      <c r="G20" s="11"/>
    </row>
    <row r="21" spans="1:7" s="16" customFormat="1" ht="19.5" customHeight="1" x14ac:dyDescent="0.25">
      <c r="A21" s="24"/>
      <c r="B21" s="10"/>
      <c r="C21" s="5"/>
      <c r="D21" s="5"/>
      <c r="E21" s="5"/>
      <c r="F21" s="5"/>
      <c r="G21" s="11"/>
    </row>
    <row r="22" spans="1:7" s="16" customFormat="1" ht="19.5" customHeight="1" x14ac:dyDescent="0.25">
      <c r="A22" s="24"/>
      <c r="B22" s="10"/>
      <c r="C22" s="5"/>
      <c r="D22" s="5"/>
      <c r="E22" s="5"/>
      <c r="F22" s="5"/>
      <c r="G22" s="11"/>
    </row>
    <row r="23" spans="1:7" s="16" customFormat="1" ht="19.5" customHeight="1" x14ac:dyDescent="0.25">
      <c r="A23" s="24"/>
      <c r="B23" s="10"/>
      <c r="C23" s="5"/>
      <c r="D23" s="5"/>
      <c r="E23" s="5"/>
      <c r="F23" s="5"/>
      <c r="G23" s="11"/>
    </row>
    <row r="24" spans="1:7" s="16" customFormat="1" ht="19.5" customHeight="1" x14ac:dyDescent="0.25">
      <c r="A24" s="24"/>
      <c r="B24" s="10"/>
      <c r="C24" s="5"/>
      <c r="D24" s="5"/>
      <c r="E24" s="5"/>
      <c r="F24" s="5"/>
      <c r="G24" s="11"/>
    </row>
    <row r="25" spans="1:7" s="16" customFormat="1" ht="19.5" customHeight="1" x14ac:dyDescent="0.25">
      <c r="A25" s="24"/>
      <c r="B25" s="8"/>
      <c r="C25" s="9"/>
      <c r="D25" s="9"/>
      <c r="E25" s="9"/>
      <c r="F25" s="9"/>
      <c r="G25" s="12"/>
    </row>
    <row r="26" spans="1:7" s="16" customFormat="1" ht="19.5" customHeight="1" x14ac:dyDescent="0.25">
      <c r="B26" s="5"/>
      <c r="C26" s="5"/>
      <c r="D26" s="5"/>
      <c r="E26" s="5"/>
      <c r="F26" s="5"/>
      <c r="G26" s="5"/>
    </row>
    <row r="27" spans="1:7" s="16" customFormat="1" ht="19.5" customHeight="1" x14ac:dyDescent="0.3">
      <c r="B27" s="13" t="s">
        <v>3</v>
      </c>
      <c r="C27" s="14" t="s">
        <v>13</v>
      </c>
      <c r="D27" s="13" t="s">
        <v>5</v>
      </c>
      <c r="E27" s="13" t="s">
        <v>6</v>
      </c>
      <c r="F27" s="13" t="s">
        <v>32</v>
      </c>
      <c r="G27" s="13" t="s">
        <v>7</v>
      </c>
    </row>
    <row r="28" spans="1:7" s="16" customFormat="1" ht="19.5" customHeight="1" x14ac:dyDescent="0.3">
      <c r="B28" s="17">
        <f>IFERROR(ตารางค่าใช้จ่ายการดำเนินงาน[[#This Row],[ใช้จริง]]/ตารางค่าใช้จ่ายการดำเนินงาน[[#This Row],[งบประมาณ]],"")</f>
        <v>0.98</v>
      </c>
      <c r="C28" s="16" t="s">
        <v>14</v>
      </c>
      <c r="D28" s="18">
        <v>250</v>
      </c>
      <c r="E28" s="18">
        <v>245</v>
      </c>
      <c r="F28" s="26">
        <f>ตารางค่าใช้จ่ายการดำเนินงาน[[#This Row],[งบประมาณ]]-ตารางค่าใช้จ่ายการดำเนินงาน[[#This Row],[ใช้จริง]]</f>
        <v>5</v>
      </c>
      <c r="G28" s="20">
        <f>IFERROR(ตารางค่าใช้จ่ายการดำเนินงาน[[#This Row],[ผลต่าง (฿)]]/ตารางค่าใช้จ่ายการดำเนินงาน[[#This Row],[งบประมาณ]],"")</f>
        <v>0.02</v>
      </c>
    </row>
    <row r="29" spans="1:7" s="16" customFormat="1" ht="19.5" customHeight="1" x14ac:dyDescent="0.3">
      <c r="B29" s="17">
        <f>IFERROR(ตารางค่าใช้จ่ายการดำเนินงาน[[#This Row],[ใช้จริง]]/ตารางค่าใช้จ่ายการดำเนินงาน[[#This Row],[งบประมาณ]],"")</f>
        <v>1.2</v>
      </c>
      <c r="C29" s="16" t="s">
        <v>15</v>
      </c>
      <c r="D29" s="18">
        <v>125</v>
      </c>
      <c r="E29" s="18">
        <v>150</v>
      </c>
      <c r="F29" s="26">
        <f>ตารางค่าใช้จ่ายการดำเนินงาน[[#This Row],[งบประมาณ]]-ตารางค่าใช้จ่ายการดำเนินงาน[[#This Row],[ใช้จริง]]</f>
        <v>-25</v>
      </c>
      <c r="G29" s="20">
        <f>IFERROR(ตารางค่าใช้จ่ายการดำเนินงาน[[#This Row],[ผลต่าง (฿)]]/ตารางค่าใช้จ่ายการดำเนินงาน[[#This Row],[งบประมาณ]],"")</f>
        <v>-0.2</v>
      </c>
    </row>
    <row r="30" spans="1:7" s="16" customFormat="1" ht="19.5" customHeight="1" x14ac:dyDescent="0.3">
      <c r="B30" s="17">
        <f>IFERROR(ตารางค่าใช้จ่ายการดำเนินงาน[[#This Row],[ใช้จริง]]/ตารางค่าใช้จ่ายการดำเนินงาน[[#This Row],[งบประมาณ]],"")</f>
        <v>1</v>
      </c>
      <c r="C30" s="16" t="s">
        <v>16</v>
      </c>
      <c r="D30" s="18">
        <v>100</v>
      </c>
      <c r="E30" s="18">
        <v>100</v>
      </c>
      <c r="F30" s="26">
        <f>ตารางค่าใช้จ่ายการดำเนินงาน[[#This Row],[งบประมาณ]]-ตารางค่าใช้จ่ายการดำเนินงาน[[#This Row],[ใช้จริง]]</f>
        <v>0</v>
      </c>
      <c r="G30" s="20">
        <f>IFERROR(ตารางค่าใช้จ่ายการดำเนินงาน[[#This Row],[ผลต่าง (฿)]]/ตารางค่าใช้จ่ายการดำเนินงาน[[#This Row],[งบประมาณ]],"")</f>
        <v>0</v>
      </c>
    </row>
    <row r="31" spans="1:7" s="16" customFormat="1" ht="19.5" customHeight="1" x14ac:dyDescent="0.3">
      <c r="B31" s="17">
        <f>IFERROR(ตารางค่าใช้จ่ายการดำเนินงาน[[#This Row],[ใช้จริง]]/ตารางค่าใช้จ่ายการดำเนินงาน[[#This Row],[งบประมาณ]],"")</f>
        <v>0.9</v>
      </c>
      <c r="C31" s="16" t="s">
        <v>17</v>
      </c>
      <c r="D31" s="18">
        <v>100</v>
      </c>
      <c r="E31" s="18">
        <v>90</v>
      </c>
      <c r="F31" s="26">
        <f>ตารางค่าใช้จ่ายการดำเนินงาน[[#This Row],[งบประมาณ]]-ตารางค่าใช้จ่ายการดำเนินงาน[[#This Row],[ใช้จริง]]</f>
        <v>10</v>
      </c>
      <c r="G31" s="20">
        <f>IFERROR(ตารางค่าใช้จ่ายการดำเนินงาน[[#This Row],[ผลต่าง (฿)]]/ตารางค่าใช้จ่ายการดำเนินงาน[[#This Row],[งบประมาณ]],"")</f>
        <v>0.1</v>
      </c>
    </row>
    <row r="32" spans="1:7" s="16" customFormat="1" ht="19.5" customHeight="1" x14ac:dyDescent="0.3">
      <c r="B32" s="17" t="str">
        <f>IFERROR(ตารางค่าใช้จ่ายการดำเนินงาน[[#This Row],[ใช้จริง]]/ตารางค่าใช้จ่ายการดำเนินงาน[[#This Row],[งบประมาณ]],"")</f>
        <v/>
      </c>
      <c r="C32" s="16" t="s">
        <v>18</v>
      </c>
      <c r="D32" s="18"/>
      <c r="E32" s="18"/>
      <c r="F32" s="26">
        <f>ตารางค่าใช้จ่ายการดำเนินงาน[[#This Row],[งบประมาณ]]-ตารางค่าใช้จ่ายการดำเนินงาน[[#This Row],[ใช้จริง]]</f>
        <v>0</v>
      </c>
      <c r="G32" s="20" t="str">
        <f>IFERROR(ตารางค่าใช้จ่ายการดำเนินงาน[[#This Row],[ผลต่าง (฿)]]/ตารางค่าใช้จ่ายการดำเนินงาน[[#This Row],[งบประมาณ]],"")</f>
        <v/>
      </c>
    </row>
    <row r="33" spans="2:7" s="16" customFormat="1" ht="19.5" customHeight="1" x14ac:dyDescent="0.3">
      <c r="B33" s="17" t="str">
        <f>IFERROR(ตารางค่าใช้จ่ายการดำเนินงาน[[#This Row],[ใช้จริง]]/ตารางค่าใช้จ่ายการดำเนินงาน[[#This Row],[งบประมาณ]],"")</f>
        <v/>
      </c>
      <c r="C33" s="16" t="s">
        <v>19</v>
      </c>
      <c r="D33" s="18"/>
      <c r="E33" s="18"/>
      <c r="F33" s="26">
        <f>ตารางค่าใช้จ่ายการดำเนินงาน[[#This Row],[งบประมาณ]]-ตารางค่าใช้จ่ายการดำเนินงาน[[#This Row],[ใช้จริง]]</f>
        <v>0</v>
      </c>
      <c r="G33" s="20" t="str">
        <f>IFERROR(ตารางค่าใช้จ่ายการดำเนินงาน[[#This Row],[ผลต่าง (฿)]]/ตารางค่าใช้จ่ายการดำเนินงาน[[#This Row],[งบประมาณ]],"")</f>
        <v/>
      </c>
    </row>
    <row r="34" spans="2:7" s="16" customFormat="1" ht="19.5" customHeight="1" x14ac:dyDescent="0.3">
      <c r="B34" s="17" t="str">
        <f>IFERROR(ตารางค่าใช้จ่ายการดำเนินงาน[[#This Row],[ใช้จริง]]/ตารางค่าใช้จ่ายการดำเนินงาน[[#This Row],[งบประมาณ]],"")</f>
        <v/>
      </c>
      <c r="C34" s="16" t="s">
        <v>20</v>
      </c>
      <c r="D34" s="18"/>
      <c r="E34" s="18"/>
      <c r="F34" s="26">
        <f>ตารางค่าใช้จ่ายการดำเนินงาน[[#This Row],[งบประมาณ]]-ตารางค่าใช้จ่ายการดำเนินงาน[[#This Row],[ใช้จริง]]</f>
        <v>0</v>
      </c>
      <c r="G34" s="20" t="str">
        <f>IFERROR(ตารางค่าใช้จ่ายการดำเนินงาน[[#This Row],[ผลต่าง (฿)]]/ตารางค่าใช้จ่ายการดำเนินงาน[[#This Row],[งบประมาณ]],"")</f>
        <v/>
      </c>
    </row>
    <row r="35" spans="2:7" s="16" customFormat="1" ht="19.5" customHeight="1" x14ac:dyDescent="0.3">
      <c r="B35" s="17" t="str">
        <f>IFERROR(ตารางค่าใช้จ่ายการดำเนินงาน[[#This Row],[ใช้จริง]]/ตารางค่าใช้จ่ายการดำเนินงาน[[#This Row],[งบประมาณ]],"")</f>
        <v/>
      </c>
      <c r="C35" s="16" t="s">
        <v>21</v>
      </c>
      <c r="D35" s="18"/>
      <c r="E35" s="18"/>
      <c r="F35" s="26">
        <f>ตารางค่าใช้จ่ายการดำเนินงาน[[#This Row],[งบประมาณ]]-ตารางค่าใช้จ่ายการดำเนินงาน[[#This Row],[ใช้จริง]]</f>
        <v>0</v>
      </c>
      <c r="G35" s="20" t="str">
        <f>IFERROR(ตารางค่าใช้จ่ายการดำเนินงาน[[#This Row],[ผลต่าง (฿)]]/ตารางค่าใช้จ่ายการดำเนินงาน[[#This Row],[งบประมาณ]],"")</f>
        <v/>
      </c>
    </row>
    <row r="36" spans="2:7" s="16" customFormat="1" ht="19.5" customHeight="1" x14ac:dyDescent="0.3">
      <c r="B36" s="17" t="str">
        <f>IFERROR(ตารางค่าใช้จ่ายการดำเนินงาน[[#This Row],[ใช้จริง]]/ตารางค่าใช้จ่ายการดำเนินงาน[[#This Row],[งบประมาณ]],"")</f>
        <v/>
      </c>
      <c r="C36" s="16" t="s">
        <v>22</v>
      </c>
      <c r="D36" s="18"/>
      <c r="E36" s="18"/>
      <c r="F36" s="26">
        <f>ตารางค่าใช้จ่ายการดำเนินงาน[[#This Row],[งบประมาณ]]-ตารางค่าใช้จ่ายการดำเนินงาน[[#This Row],[ใช้จริง]]</f>
        <v>0</v>
      </c>
      <c r="G36" s="20" t="str">
        <f>IFERROR(ตารางค่าใช้จ่ายการดำเนินงาน[[#This Row],[ผลต่าง (฿)]]/ตารางค่าใช้จ่ายการดำเนินงาน[[#This Row],[งบประมาณ]],"")</f>
        <v/>
      </c>
    </row>
    <row r="37" spans="2:7" s="16" customFormat="1" ht="19.5" customHeight="1" x14ac:dyDescent="0.3">
      <c r="B37" s="17" t="str">
        <f>IFERROR(ตารางค่าใช้จ่ายการดำเนินงาน[[#This Row],[ใช้จริง]]/ตารางค่าใช้จ่ายการดำเนินงาน[[#This Row],[งบประมาณ]],"")</f>
        <v/>
      </c>
      <c r="C37" s="16" t="s">
        <v>11</v>
      </c>
      <c r="D37" s="18"/>
      <c r="E37" s="18"/>
      <c r="F37" s="26">
        <f>ตารางค่าใช้จ่ายการดำเนินงาน[[#This Row],[งบประมาณ]]-ตารางค่าใช้จ่ายการดำเนินงาน[[#This Row],[ใช้จริง]]</f>
        <v>0</v>
      </c>
      <c r="G37" s="20" t="str">
        <f>IFERROR(ตารางค่าใช้จ่ายการดำเนินงาน[[#This Row],[ผลต่าง (฿)]]/ตารางค่าใช้จ่ายการดำเนินงาน[[#This Row],[งบประมาณ]],"")</f>
        <v/>
      </c>
    </row>
    <row r="38" spans="2:7" s="16" customFormat="1" ht="19.5" customHeight="1" x14ac:dyDescent="0.3">
      <c r="B38" s="17" t="str">
        <f>IFERROR(ตารางค่าใช้จ่ายการดำเนินงาน[[#This Row],[ใช้จริง]]/ตารางค่าใช้จ่ายการดำเนินงาน[[#This Row],[งบประมาณ]],"")</f>
        <v/>
      </c>
      <c r="C38" s="16" t="s">
        <v>23</v>
      </c>
      <c r="D38" s="18"/>
      <c r="E38" s="18"/>
      <c r="F38" s="26">
        <f>ตารางค่าใช้จ่ายการดำเนินงาน[[#This Row],[งบประมาณ]]-ตารางค่าใช้จ่ายการดำเนินงาน[[#This Row],[ใช้จริง]]</f>
        <v>0</v>
      </c>
      <c r="G38" s="20" t="str">
        <f>IFERROR(ตารางค่าใช้จ่ายการดำเนินงาน[[#This Row],[ผลต่าง (฿)]]/ตารางค่าใช้จ่ายการดำเนินงาน[[#This Row],[งบประมาณ]],"")</f>
        <v/>
      </c>
    </row>
    <row r="39" spans="2:7" s="16" customFormat="1" ht="19.5" customHeight="1" x14ac:dyDescent="0.3">
      <c r="B39" s="17" t="str">
        <f>IFERROR(ตารางค่าใช้จ่ายการดำเนินงาน[[#This Row],[ใช้จริง]]/ตารางค่าใช้จ่ายการดำเนินงาน[[#This Row],[งบประมาณ]],"")</f>
        <v/>
      </c>
      <c r="C39" s="16" t="s">
        <v>24</v>
      </c>
      <c r="D39" s="18"/>
      <c r="E39" s="18"/>
      <c r="F39" s="26">
        <f>ตารางค่าใช้จ่ายการดำเนินงาน[[#This Row],[งบประมาณ]]-ตารางค่าใช้จ่ายการดำเนินงาน[[#This Row],[ใช้จริง]]</f>
        <v>0</v>
      </c>
      <c r="G39" s="20" t="str">
        <f>IFERROR(ตารางค่าใช้จ่ายการดำเนินงาน[[#This Row],[ผลต่าง (฿)]]/ตารางค่าใช้จ่ายการดำเนินงาน[[#This Row],[งบประมาณ]],"")</f>
        <v/>
      </c>
    </row>
    <row r="40" spans="2:7" s="16" customFormat="1" ht="19.5" customHeight="1" x14ac:dyDescent="0.3">
      <c r="B40" s="17" t="str">
        <f>IFERROR(ตารางค่าใช้จ่ายการดำเนินงาน[[#This Row],[ใช้จริง]]/ตารางค่าใช้จ่ายการดำเนินงาน[[#This Row],[งบประมาณ]],"")</f>
        <v/>
      </c>
      <c r="C40" s="16" t="s">
        <v>25</v>
      </c>
      <c r="D40" s="18"/>
      <c r="E40" s="18"/>
      <c r="F40" s="26">
        <f>ตารางค่าใช้จ่ายการดำเนินงาน[[#This Row],[งบประมาณ]]-ตารางค่าใช้จ่ายการดำเนินงาน[[#This Row],[ใช้จริง]]</f>
        <v>0</v>
      </c>
      <c r="G40" s="20" t="str">
        <f>IFERROR(ตารางค่าใช้จ่ายการดำเนินงาน[[#This Row],[ผลต่าง (฿)]]/ตารางค่าใช้จ่ายการดำเนินงาน[[#This Row],[งบประมาณ]],"")</f>
        <v/>
      </c>
    </row>
    <row r="41" spans="2:7" s="16" customFormat="1" ht="19.5" customHeight="1" x14ac:dyDescent="0.3">
      <c r="B41" s="17" t="str">
        <f>IFERROR(ตารางค่าใช้จ่ายการดำเนินงาน[[#This Row],[ใช้จริง]]/ตารางค่าใช้จ่ายการดำเนินงาน[[#This Row],[งบประมาณ]],"")</f>
        <v/>
      </c>
      <c r="C41" s="16" t="s">
        <v>26</v>
      </c>
      <c r="D41" s="18"/>
      <c r="E41" s="18"/>
      <c r="F41" s="26">
        <f>ตารางค่าใช้จ่ายการดำเนินงาน[[#This Row],[งบประมาณ]]-ตารางค่าใช้จ่ายการดำเนินงาน[[#This Row],[ใช้จริง]]</f>
        <v>0</v>
      </c>
      <c r="G41" s="20" t="str">
        <f>IFERROR(ตารางค่าใช้จ่ายการดำเนินงาน[[#This Row],[ผลต่าง (฿)]]/ตารางค่าใช้จ่ายการดำเนินงาน[[#This Row],[งบประมาณ]],"")</f>
        <v/>
      </c>
    </row>
    <row r="42" spans="2:7" s="16" customFormat="1" ht="19.5" customHeight="1" x14ac:dyDescent="0.3">
      <c r="B42" s="17" t="str">
        <f>IFERROR(ตารางค่าใช้จ่ายการดำเนินงาน[[#This Row],[ใช้จริง]]/ตารางค่าใช้จ่ายการดำเนินงาน[[#This Row],[งบประมาณ]],"")</f>
        <v/>
      </c>
      <c r="C42" s="16" t="s">
        <v>27</v>
      </c>
      <c r="D42" s="18"/>
      <c r="E42" s="18"/>
      <c r="F42" s="26">
        <f>ตารางค่าใช้จ่ายการดำเนินงาน[[#This Row],[งบประมาณ]]-ตารางค่าใช้จ่ายการดำเนินงาน[[#This Row],[ใช้จริง]]</f>
        <v>0</v>
      </c>
      <c r="G42" s="20" t="str">
        <f>IFERROR(ตารางค่าใช้จ่ายการดำเนินงาน[[#This Row],[ผลต่าง (฿)]]/ตารางค่าใช้จ่ายการดำเนินงาน[[#This Row],[งบประมาณ]],"")</f>
        <v/>
      </c>
    </row>
    <row r="43" spans="2:7" s="16" customFormat="1" ht="19.5" customHeight="1" x14ac:dyDescent="0.3">
      <c r="B43" s="17" t="str">
        <f>IFERROR(ตารางค่าใช้จ่ายการดำเนินงาน[[#This Row],[ใช้จริง]]/ตารางค่าใช้จ่ายการดำเนินงาน[[#This Row],[งบประมาณ]],"")</f>
        <v/>
      </c>
      <c r="C43" s="16" t="s">
        <v>28</v>
      </c>
      <c r="D43" s="18"/>
      <c r="E43" s="18"/>
      <c r="F43" s="26">
        <f>ตารางค่าใช้จ่ายการดำเนินงาน[[#This Row],[งบประมาณ]]-ตารางค่าใช้จ่ายการดำเนินงาน[[#This Row],[ใช้จริง]]</f>
        <v>0</v>
      </c>
      <c r="G43" s="20" t="str">
        <f>IFERROR(ตารางค่าใช้จ่ายการดำเนินงาน[[#This Row],[ผลต่าง (฿)]]/ตารางค่าใช้จ่ายการดำเนินงาน[[#This Row],[งบประมาณ]],"")</f>
        <v/>
      </c>
    </row>
    <row r="44" spans="2:7" s="16" customFormat="1" ht="19.5" customHeight="1" x14ac:dyDescent="0.3">
      <c r="B44" s="17" t="str">
        <f>IFERROR(ตารางค่าใช้จ่ายการดำเนินงาน[[#This Row],[ใช้จริง]]/ตารางค่าใช้จ่ายการดำเนินงาน[[#This Row],[งบประมาณ]],"")</f>
        <v/>
      </c>
      <c r="C44" s="16" t="s">
        <v>29</v>
      </c>
      <c r="D44" s="18"/>
      <c r="E44" s="18"/>
      <c r="F44" s="26">
        <f>ตารางค่าใช้จ่ายการดำเนินงาน[[#This Row],[งบประมาณ]]-ตารางค่าใช้จ่ายการดำเนินงาน[[#This Row],[ใช้จริง]]</f>
        <v>0</v>
      </c>
      <c r="G44" s="20" t="str">
        <f>IFERROR(ตารางค่าใช้จ่ายการดำเนินงาน[[#This Row],[ผลต่าง (฿)]]/ตารางค่าใช้จ่ายการดำเนินงาน[[#This Row],[งบประมาณ]],"")</f>
        <v/>
      </c>
    </row>
    <row r="45" spans="2:7" s="16" customFormat="1" ht="19.5" customHeight="1" x14ac:dyDescent="0.3">
      <c r="B45" s="17" t="str">
        <f>IFERROR(ตารางค่าใช้จ่ายการดำเนินงาน[[#This Row],[ใช้จริง]]/ตารางค่าใช้จ่ายการดำเนินงาน[[#This Row],[งบประมาณ]],"")</f>
        <v/>
      </c>
      <c r="C45" s="16" t="s">
        <v>30</v>
      </c>
      <c r="D45" s="18"/>
      <c r="E45" s="18"/>
      <c r="F45" s="26">
        <f>ตารางค่าใช้จ่ายการดำเนินงาน[[#This Row],[งบประมาณ]]-ตารางค่าใช้จ่ายการดำเนินงาน[[#This Row],[ใช้จริง]]</f>
        <v>0</v>
      </c>
      <c r="G45" s="20" t="str">
        <f>IFERROR(ตารางค่าใช้จ่ายการดำเนินงาน[[#This Row],[ผลต่าง (฿)]]/ตารางค่าใช้จ่ายการดำเนินงาน[[#This Row],[งบประมาณ]],"")</f>
        <v/>
      </c>
    </row>
    <row r="46" spans="2:7" s="16" customFormat="1" ht="19.5" customHeight="1" x14ac:dyDescent="0.3">
      <c r="B46" s="17" t="str">
        <f>IFERROR(ตารางค่าใช้จ่ายการดำเนินงาน[[#This Row],[ใช้จริง]]/ตารางค่าใช้จ่ายการดำเนินงาน[[#This Row],[งบประมาณ]],"")</f>
        <v/>
      </c>
      <c r="C46" s="16" t="s">
        <v>11</v>
      </c>
      <c r="D46" s="18"/>
      <c r="E46" s="18"/>
      <c r="F46" s="26">
        <f>ตารางค่าใช้จ่ายการดำเนินงาน[[#This Row],[งบประมาณ]]-ตารางค่าใช้จ่ายการดำเนินงาน[[#This Row],[ใช้จริง]]</f>
        <v>0</v>
      </c>
      <c r="G46" s="20" t="str">
        <f>IFERROR(ตารางค่าใช้จ่ายการดำเนินงาน[[#This Row],[ผลต่าง (฿)]]/ตารางค่าใช้จ่ายการดำเนินงาน[[#This Row],[งบประมาณ]],"")</f>
        <v/>
      </c>
    </row>
    <row r="47" spans="2:7" s="16" customFormat="1" ht="19.5" customHeight="1" x14ac:dyDescent="0.3">
      <c r="B47" s="17"/>
      <c r="C47" s="16" t="s">
        <v>31</v>
      </c>
      <c r="D47" s="19">
        <f>SUBTOTAL(109,ตารางค่าใช้จ่ายการดำเนินงาน[งบประมาณ],ตารางค่าใช้จ่ายบุคคล[งบประมาณ])</f>
        <v>1400</v>
      </c>
      <c r="E47" s="19">
        <f>SUBTOTAL(109,ตารางค่าใช้จ่ายการดำเนินงาน[ใช้จริง],ตารางค่าใช้จ่ายบุคคล[ใช้จริง])</f>
        <v>1490</v>
      </c>
      <c r="F47" s="26">
        <f>SUBTOTAL(109,ตารางค่าใช้จ่ายการดำเนินงาน[ผลต่าง (฿)],ตารางค่าใช้จ่ายบุคคล[ผลต่าง (฿)])</f>
        <v>-90</v>
      </c>
      <c r="G47" s="27">
        <f>IFERROR(SUM(ตารางค่าใช้จ่ายการดำเนินงาน[[#Totals],[ผลต่าง (฿)]]/ตารางค่าใช้จ่ายการดำเนินงาน[[#Totals],[งบประมาณ]]),"")</f>
        <v>-6.4285714285714279E-2</v>
      </c>
    </row>
    <row r="48" spans="2:7" ht="19.5" customHeight="1" x14ac:dyDescent="0.25">
      <c r="B48" s="30"/>
      <c r="C48" s="30"/>
      <c r="D48" s="30"/>
      <c r="E48" s="30"/>
      <c r="F48" s="30"/>
      <c r="G48" s="30"/>
    </row>
  </sheetData>
  <mergeCells count="4">
    <mergeCell ref="F1:G1"/>
    <mergeCell ref="B1:E1"/>
    <mergeCell ref="B48:G48"/>
    <mergeCell ref="B17:G17"/>
  </mergeCells>
  <conditionalFormatting sqref="G13:G16">
    <cfRule type="dataBar" priority="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{639A99BA-8DC8-4765-8921-B6A5F1867B05}</x14:id>
        </ext>
      </extLst>
    </cfRule>
  </conditionalFormatting>
  <conditionalFormatting sqref="G28:G46">
    <cfRule type="dataBar" priority="1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{E383D9ED-DC00-4014-A3DF-283E00ACC6D3}</x14:id>
        </ext>
      </extLst>
    </cfRule>
  </conditionalFormatting>
  <printOptions horizontalCentered="1"/>
  <pageMargins left="0.6" right="0.6" top="0.75" bottom="0.75" header="0.25" footer="0.25"/>
  <pageSetup scale="86" fitToHeight="0" orientation="portrait" horizontalDpi="300" verticalDpi="300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9A99BA-8DC8-4765-8921-B6A5F1867B05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G13:G16</xm:sqref>
        </x14:conditionalFormatting>
        <x14:conditionalFormatting xmlns:xm="http://schemas.microsoft.com/office/excel/2006/main">
          <x14:cfRule type="dataBar" id="{E383D9ED-DC00-4014-A3DF-283E00ACC6D3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G28:G46</xm:sqref>
        </x14:conditionalFormatting>
        <x14:conditionalFormatting xmlns:xm="http://schemas.microsoft.com/office/excel/2006/main">
          <x14:cfRule type="iconSet" priority="9" id="{601750C9-486C-4423-9CC8-69839191D230}">
            <x14:iconSet iconSet="3Triangles"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Triangles" iconId="2"/>
              <x14:cfIcon iconSet="3Triangles" iconId="1"/>
              <x14:cfIcon iconSet="3Triangles" iconId="0"/>
            </x14:iconSet>
          </x14:cfRule>
          <xm:sqref>B13:B16</xm:sqref>
        </x14:conditionalFormatting>
        <x14:conditionalFormatting xmlns:xm="http://schemas.microsoft.com/office/excel/2006/main">
          <x14:cfRule type="iconSet" priority="15" id="{901A322A-5740-4A32-9D86-388BF7A503BA}">
            <x14:iconSet iconSet="3Triangles" showValue="0" reverse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</x14:iconSet>
          </x14:cfRule>
          <xm:sqref>B28:B47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c0164e30-f6e2-4fcb-a5e1-373c3bc191c6">english</DirectSourceMarket>
    <ApprovalStatus xmlns="c0164e30-f6e2-4fcb-a5e1-373c3bc191c6">InProgress</ApprovalStatus>
    <MarketSpecific xmlns="c0164e30-f6e2-4fcb-a5e1-373c3bc191c6">false</MarketSpecific>
    <LocComments xmlns="c0164e30-f6e2-4fcb-a5e1-373c3bc191c6" xsi:nil="true"/>
    <ThumbnailAssetId xmlns="c0164e30-f6e2-4fcb-a5e1-373c3bc191c6" xsi:nil="true"/>
    <PrimaryImageGen xmlns="c0164e30-f6e2-4fcb-a5e1-373c3bc191c6">false</PrimaryImageGen>
    <LegacyData xmlns="c0164e30-f6e2-4fcb-a5e1-373c3bc191c6" xsi:nil="true"/>
    <LocRecommendedHandoff xmlns="c0164e30-f6e2-4fcb-a5e1-373c3bc191c6" xsi:nil="true"/>
    <BusinessGroup xmlns="c0164e30-f6e2-4fcb-a5e1-373c3bc191c6" xsi:nil="true"/>
    <BlockPublish xmlns="c0164e30-f6e2-4fcb-a5e1-373c3bc191c6">false</BlockPublish>
    <TPFriendlyName xmlns="c0164e30-f6e2-4fcb-a5e1-373c3bc191c6" xsi:nil="true"/>
    <NumericId xmlns="c0164e30-f6e2-4fcb-a5e1-373c3bc191c6" xsi:nil="true"/>
    <APEditor xmlns="c0164e30-f6e2-4fcb-a5e1-373c3bc191c6">
      <UserInfo>
        <DisplayName/>
        <AccountId xsi:nil="true"/>
        <AccountType/>
      </UserInfo>
    </APEditor>
    <SourceTitle xmlns="c0164e30-f6e2-4fcb-a5e1-373c3bc191c6" xsi:nil="true"/>
    <OpenTemplate xmlns="c0164e30-f6e2-4fcb-a5e1-373c3bc191c6">true</OpenTemplate>
    <UALocComments xmlns="c0164e30-f6e2-4fcb-a5e1-373c3bc191c6" xsi:nil="true"/>
    <ParentAssetId xmlns="c0164e30-f6e2-4fcb-a5e1-373c3bc191c6" xsi:nil="true"/>
    <IntlLangReviewDate xmlns="c0164e30-f6e2-4fcb-a5e1-373c3bc191c6" xsi:nil="true"/>
    <FeatureTagsTaxHTField0 xmlns="c0164e30-f6e2-4fcb-a5e1-373c3bc191c6">
      <Terms xmlns="http://schemas.microsoft.com/office/infopath/2007/PartnerControls"/>
    </FeatureTagsTaxHTField0>
    <PublishStatusLookup xmlns="c0164e30-f6e2-4fcb-a5e1-373c3bc191c6">
      <Value>275821</Value>
    </PublishStatusLookup>
    <Providers xmlns="c0164e30-f6e2-4fcb-a5e1-373c3bc191c6" xsi:nil="true"/>
    <MachineTranslated xmlns="c0164e30-f6e2-4fcb-a5e1-373c3bc191c6">false</MachineTranslated>
    <OriginalSourceMarket xmlns="c0164e30-f6e2-4fcb-a5e1-373c3bc191c6">english</OriginalSourceMarket>
    <APDescription xmlns="c0164e30-f6e2-4fcb-a5e1-373c3bc191c6" xsi:nil="true"/>
    <ClipArtFilename xmlns="c0164e30-f6e2-4fcb-a5e1-373c3bc191c6" xsi:nil="true"/>
    <ContentItem xmlns="c0164e30-f6e2-4fcb-a5e1-373c3bc191c6" xsi:nil="true"/>
    <TPInstallLocation xmlns="c0164e30-f6e2-4fcb-a5e1-373c3bc191c6" xsi:nil="true"/>
    <PublishTargets xmlns="c0164e30-f6e2-4fcb-a5e1-373c3bc191c6">OfficeOnlineVNext</PublishTargets>
    <TimesCloned xmlns="c0164e30-f6e2-4fcb-a5e1-373c3bc191c6" xsi:nil="true"/>
    <AssetStart xmlns="c0164e30-f6e2-4fcb-a5e1-373c3bc191c6">2012-08-31T01:16:00+00:00</AssetStart>
    <Provider xmlns="c0164e30-f6e2-4fcb-a5e1-373c3bc191c6" xsi:nil="true"/>
    <AcquiredFrom xmlns="c0164e30-f6e2-4fcb-a5e1-373c3bc191c6">Internal MS</AcquiredFrom>
    <FriendlyTitle xmlns="c0164e30-f6e2-4fcb-a5e1-373c3bc191c6" xsi:nil="true"/>
    <LastHandOff xmlns="c0164e30-f6e2-4fcb-a5e1-373c3bc191c6" xsi:nil="true"/>
    <TPClientViewer xmlns="c0164e30-f6e2-4fcb-a5e1-373c3bc191c6" xsi:nil="true"/>
    <UACurrentWords xmlns="c0164e30-f6e2-4fcb-a5e1-373c3bc191c6" xsi:nil="true"/>
    <ArtSampleDocs xmlns="c0164e30-f6e2-4fcb-a5e1-373c3bc191c6" xsi:nil="true"/>
    <UALocRecommendation xmlns="c0164e30-f6e2-4fcb-a5e1-373c3bc191c6">Localize</UALocRecommendation>
    <Manager xmlns="c0164e30-f6e2-4fcb-a5e1-373c3bc191c6" xsi:nil="true"/>
    <ShowIn xmlns="c0164e30-f6e2-4fcb-a5e1-373c3bc191c6">Show everywhere</ShowIn>
    <UANotes xmlns="c0164e30-f6e2-4fcb-a5e1-373c3bc191c6" xsi:nil="true"/>
    <TemplateStatus xmlns="c0164e30-f6e2-4fcb-a5e1-373c3bc191c6">Complete</TemplateStatus>
    <InternalTagsTaxHTField0 xmlns="c0164e30-f6e2-4fcb-a5e1-373c3bc191c6">
      <Terms xmlns="http://schemas.microsoft.com/office/infopath/2007/PartnerControls"/>
    </InternalTagsTaxHTField0>
    <CSXHash xmlns="c0164e30-f6e2-4fcb-a5e1-373c3bc191c6" xsi:nil="true"/>
    <Downloads xmlns="c0164e30-f6e2-4fcb-a5e1-373c3bc191c6">0</Downloads>
    <VoteCount xmlns="c0164e30-f6e2-4fcb-a5e1-373c3bc191c6" xsi:nil="true"/>
    <OOCacheId xmlns="c0164e30-f6e2-4fcb-a5e1-373c3bc191c6" xsi:nil="true"/>
    <IsDeleted xmlns="c0164e30-f6e2-4fcb-a5e1-373c3bc191c6">false</IsDeleted>
    <AssetExpire xmlns="c0164e30-f6e2-4fcb-a5e1-373c3bc191c6">2029-01-01T08:00:00+00:00</AssetExpire>
    <DSATActionTaken xmlns="c0164e30-f6e2-4fcb-a5e1-373c3bc191c6" xsi:nil="true"/>
    <CSXSubmissionMarket xmlns="c0164e30-f6e2-4fcb-a5e1-373c3bc191c6" xsi:nil="true"/>
    <TPExecutable xmlns="c0164e30-f6e2-4fcb-a5e1-373c3bc191c6" xsi:nil="true"/>
    <SubmitterId xmlns="c0164e30-f6e2-4fcb-a5e1-373c3bc191c6" xsi:nil="true"/>
    <EditorialTags xmlns="c0164e30-f6e2-4fcb-a5e1-373c3bc191c6" xsi:nil="true"/>
    <AssetType xmlns="c0164e30-f6e2-4fcb-a5e1-373c3bc191c6">TP</AssetType>
    <BugNumber xmlns="c0164e30-f6e2-4fcb-a5e1-373c3bc191c6" xsi:nil="true"/>
    <CSXSubmissionDate xmlns="c0164e30-f6e2-4fcb-a5e1-373c3bc191c6" xsi:nil="true"/>
    <CSXUpdate xmlns="c0164e30-f6e2-4fcb-a5e1-373c3bc191c6">false</CSXUpdate>
    <ApprovalLog xmlns="c0164e30-f6e2-4fcb-a5e1-373c3bc191c6" xsi:nil="true"/>
    <Milestone xmlns="c0164e30-f6e2-4fcb-a5e1-373c3bc191c6" xsi:nil="true"/>
    <RecommendationsModifier xmlns="c0164e30-f6e2-4fcb-a5e1-373c3bc191c6" xsi:nil="true"/>
    <OriginAsset xmlns="c0164e30-f6e2-4fcb-a5e1-373c3bc191c6" xsi:nil="true"/>
    <TPComponent xmlns="c0164e30-f6e2-4fcb-a5e1-373c3bc191c6" xsi:nil="true"/>
    <AssetId xmlns="c0164e30-f6e2-4fcb-a5e1-373c3bc191c6">TP103428874</AssetId>
    <IntlLocPriority xmlns="c0164e30-f6e2-4fcb-a5e1-373c3bc191c6" xsi:nil="true"/>
    <PolicheckWords xmlns="c0164e30-f6e2-4fcb-a5e1-373c3bc191c6" xsi:nil="true"/>
    <TPLaunchHelpLink xmlns="c0164e30-f6e2-4fcb-a5e1-373c3bc191c6" xsi:nil="true"/>
    <TPApplication xmlns="c0164e30-f6e2-4fcb-a5e1-373c3bc191c6" xsi:nil="true"/>
    <CrawlForDependencies xmlns="c0164e30-f6e2-4fcb-a5e1-373c3bc191c6">false</CrawlForDependencies>
    <HandoffToMSDN xmlns="c0164e30-f6e2-4fcb-a5e1-373c3bc191c6" xsi:nil="true"/>
    <PlannedPubDate xmlns="c0164e30-f6e2-4fcb-a5e1-373c3bc191c6" xsi:nil="true"/>
    <IntlLangReviewer xmlns="c0164e30-f6e2-4fcb-a5e1-373c3bc191c6" xsi:nil="true"/>
    <TrustLevel xmlns="c0164e30-f6e2-4fcb-a5e1-373c3bc191c6">1 Microsoft Managed Content</TrustLevel>
    <LocLastLocAttemptVersionLookup xmlns="c0164e30-f6e2-4fcb-a5e1-373c3bc191c6">854929</LocLastLocAttemptVersionLookup>
    <IsSearchable xmlns="c0164e30-f6e2-4fcb-a5e1-373c3bc191c6">true</IsSearchable>
    <TemplateTemplateType xmlns="c0164e30-f6e2-4fcb-a5e1-373c3bc191c6">Excel Spreadsheet Template</TemplateTemplateType>
    <CampaignTagsTaxHTField0 xmlns="c0164e30-f6e2-4fcb-a5e1-373c3bc191c6">
      <Terms xmlns="http://schemas.microsoft.com/office/infopath/2007/PartnerControls"/>
    </CampaignTagsTaxHTField0>
    <TPNamespace xmlns="c0164e30-f6e2-4fcb-a5e1-373c3bc191c6" xsi:nil="true"/>
    <TaxCatchAll xmlns="c0164e30-f6e2-4fcb-a5e1-373c3bc191c6"/>
    <Markets xmlns="c0164e30-f6e2-4fcb-a5e1-373c3bc191c6"/>
    <UAProjectedTotalWords xmlns="c0164e30-f6e2-4fcb-a5e1-373c3bc191c6" xsi:nil="true"/>
    <LocMarketGroupTiers2 xmlns="c0164e30-f6e2-4fcb-a5e1-373c3bc191c6" xsi:nil="true"/>
    <IntlLangReview xmlns="c0164e30-f6e2-4fcb-a5e1-373c3bc191c6">false</IntlLangReview>
    <OutputCachingOn xmlns="c0164e30-f6e2-4fcb-a5e1-373c3bc191c6">false</OutputCachingOn>
    <APAuthor xmlns="c0164e30-f6e2-4fcb-a5e1-373c3bc191c6">
      <UserInfo>
        <DisplayName>REDMOND\matthos</DisplayName>
        <AccountId>59</AccountId>
        <AccountType/>
      </UserInfo>
    </APAuthor>
    <LocManualTestRequired xmlns="c0164e30-f6e2-4fcb-a5e1-373c3bc191c6">false</LocManualTestRequired>
    <TPCommandLine xmlns="c0164e30-f6e2-4fcb-a5e1-373c3bc191c6" xsi:nil="true"/>
    <TPAppVersion xmlns="c0164e30-f6e2-4fcb-a5e1-373c3bc191c6" xsi:nil="true"/>
    <EditorialStatus xmlns="c0164e30-f6e2-4fcb-a5e1-373c3bc191c6">Complete</EditorialStatus>
    <LastModifiedDateTime xmlns="c0164e30-f6e2-4fcb-a5e1-373c3bc191c6" xsi:nil="true"/>
    <ScenarioTagsTaxHTField0 xmlns="c0164e30-f6e2-4fcb-a5e1-373c3bc191c6">
      <Terms xmlns="http://schemas.microsoft.com/office/infopath/2007/PartnerControls"/>
    </ScenarioTagsTaxHTField0>
    <OriginalRelease xmlns="c0164e30-f6e2-4fcb-a5e1-373c3bc191c6">15</OriginalRelease>
    <TPLaunchHelpLinkType xmlns="c0164e30-f6e2-4fcb-a5e1-373c3bc191c6">Template</TPLaunchHelpLinkType>
    <LocalizationTagsTaxHTField0 xmlns="c0164e30-f6e2-4fcb-a5e1-373c3bc191c6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BB4B7A02-70D8-48D2-BB20-F3FF42F5D417}"/>
</file>

<file path=customXml/itemProps2.xml><?xml version="1.0" encoding="utf-8"?>
<ds:datastoreItem xmlns:ds="http://schemas.openxmlformats.org/officeDocument/2006/customXml" ds:itemID="{77598D4A-D0F0-4F55-AA5A-3887E8BF1D1C}"/>
</file>

<file path=customXml/itemProps3.xml><?xml version="1.0" encoding="utf-8"?>
<ds:datastoreItem xmlns:ds="http://schemas.openxmlformats.org/officeDocument/2006/customXml" ds:itemID="{255785D4-ED40-4725-BB58-C6664DAC67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งบประมาณค่าใช้จ่าย</vt:lpstr>
      <vt:lpstr>งบประมาณค่าใช้จ่าย!หัวเรื่องที่จะพิมพ์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Chutawadchara Kaentubtim</cp:lastModifiedBy>
  <dcterms:created xsi:type="dcterms:W3CDTF">2012-08-27T22:22:27Z</dcterms:created>
  <dcterms:modified xsi:type="dcterms:W3CDTF">2013-01-08T08:54:15Z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0x010100D0CEEBE0F37842489D6D993FE8FD8A0604009474E9FCFE7DB94596F9220168507702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