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er\Desktop\"/>
    </mc:Choice>
  </mc:AlternateContent>
  <bookViews>
    <workbookView xWindow="0" yWindow="0" windowWidth="28800" windowHeight="14010"/>
  </bookViews>
  <sheets>
    <sheet name="Gjøremålsliste" sheetId="1" r:id="rId1"/>
  </sheets>
  <definedNames>
    <definedName name="Kolonnetittel1">" "</definedName>
    <definedName name="_xlnm.Print_Titles" localSheetId="0">Gjøremålsliste!$2:$2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<sst xmlns="http://schemas.openxmlformats.org/spreadsheetml/2006/main" count="24" uniqueCount="20">
  <si>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Gjøremålsliste</t>
  </si>
  <si>
    <t>OPPGAVE</t>
  </si>
  <si>
    <t>Det første jeg må gjøre</t>
  </si>
  <si>
    <t>Andre ting jeg trenger å fullføre</t>
  </si>
  <si>
    <t>Noe annet som skal gjøres</t>
  </si>
  <si>
    <t>Flere ærender og ting</t>
  </si>
  <si>
    <t>Så mye som skal gjøres denne uken</t>
  </si>
  <si>
    <t xml:space="preserve">PRIORITET </t>
  </si>
  <si>
    <t>Normal</t>
  </si>
  <si>
    <t>Høy</t>
  </si>
  <si>
    <t>Lav</t>
  </si>
  <si>
    <t xml:space="preserve">STATUS </t>
  </si>
  <si>
    <t>Ikke startet</t>
  </si>
  <si>
    <t>Pågår</t>
  </si>
  <si>
    <t xml:space="preserve">STARTDATO </t>
  </si>
  <si>
    <t xml:space="preserve">FORFALLSDATO </t>
  </si>
  <si>
    <t>% FULLFØRT</t>
  </si>
  <si>
    <t>FERDIG?</t>
  </si>
  <si>
    <t>NOTATER</t>
  </si>
  <si>
    <t>Fullført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</si>
</sst>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FERDIG&quot;;&quot;&quot;;&quot;&quot;"/>
  </numFmts>
  <fonts count="8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8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</cellStyleXfs>
  <cellXfs count="9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0" fontId="5" fillId="0" borderId="0" xfId="2" applyBorder="1">
      <alignment horizontal="left"/>
    </xf>
    <xf numFmtId="168" fontId="4" fillId="0" borderId="0" xfId="9" applyBorder="1">
      <alignment horizontal="center" vertical="center"/>
    </xf>
    <xf numFmtId="0" fontId="6" fillId="0" borderId="0" xfId="11">
      <alignment horizontal="right" indent="2"/>
    </xf>
    <xf numFmtId="9" fontId="0" fillId="0" borderId="0" xfId="1" applyFont="1">
      <alignment horizontal="right" vertical="center" indent="1"/>
    </xf>
    <xf numFmtId="168" fontId="4" fillId="0" borderId="0" xfId="9">
      <alignment horizontal="center" vertical="center"/>
    </xf>
  </cellXfs>
  <cellStyles count="12">
    <cellStyle name="Dato" xfId="8"/>
    <cellStyle name="Ferdig" xfId="9"/>
    <cellStyle name="Komma" xfId="3" builtinId="3" customBuiltin="1"/>
    <cellStyle name="Merknad" xfId="7" builtinId="10" customBuiltin="1"/>
    <cellStyle name="Normal" xfId="0" builtinId="0" customBuiltin="1"/>
    <cellStyle name="Overskrift 1" xfId="2" builtinId="16" customBuiltin="1"/>
    <cellStyle name="Overskrift 2" xfId="11" builtinId="17" customBuiltin="1"/>
    <cellStyle name="Prosent" xfId="1" builtinId="5" customBuiltin="1"/>
    <cellStyle name="Tittel" xfId="10" builtinId="15" customBuiltin="1"/>
    <cellStyle name="Tusenskille [0]" xfId="4" builtinId="6" customBuiltin="1"/>
    <cellStyle name="Valuta" xfId="5" builtinId="4" customBuiltin="1"/>
    <cellStyle name="Valuta [0]" xfId="6" builtinId="7" customBuiltin="1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Gjøremålsliste" defaultPivotStyle="PivotStyleLight2">
    <tableStyle name="Pivottabell for gjøremålsliste" table="0" count="11">
      <tableStyleElement type="headerRow" dxfId="14"/>
      <tableStyleElement type="totalRow" dxfId="13"/>
      <tableStyleElement type="firstRowStripe" dxfId="12"/>
      <tableStyleElement type="firstColumnStripe" dxfId="11"/>
      <tableStyleElement type="firstSubtotalColumn" dxfId="10"/>
      <tableStyleElement type="firstSubtotalRow" dxfId="9"/>
      <tableStyleElement type="secondSubtotalRow" dxfId="8"/>
      <tableStyleElement type="firstRowSubheading" dxfId="7"/>
      <tableStyleElement type="secondRowSubheading" dxfId="6"/>
      <tableStyleElement type="pageFieldLabels" dxfId="5"/>
      <tableStyleElement type="pageFieldValues" dxfId="4"/>
    </tableStyle>
    <tableStyle name="Gjøremålsliste" pivot="0" count="1">
      <tableStyleElement type="wholeTabl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Gjøremålsliste" displayName="Gjøremålsliste" ref="B2:I7" totalsRowShown="0">
  <autoFilter ref="B2:I7"/>
  <tableColumns count="8">
    <tableColumn id="1" name="OPPGAVE" dataCellStyle="Normal"/>
    <tableColumn id="3" name="PRIORITET " dataCellStyle="Normal"/>
    <tableColumn id="4" name="STATUS " dataCellStyle="Normal"/>
    <tableColumn id="6" name="STARTDATO " dataCellStyle="Dato"/>
    <tableColumn id="7" name="FORFALLSDATO " dataCellStyle="Dato"/>
    <tableColumn id="5" name="% FULLFØRT" dataCellStyle="Prosent"/>
    <tableColumn id="9" name="FERDIG?" dataCellStyle="Ferdig">
      <calculatedColumnFormula>--(Gjøremålsliste[[#This Row],[% FULLFØRT]]&gt;=1)</calculatedColumnFormula>
    </tableColumn>
    <tableColumn id="10" name="NOTATER"/>
  </tableColumns>
  <tableStyleInfo name="Gjøremålsliste" showFirstColumn="0" showLastColumn="0" showRowStripes="0" showColumnStripes="0"/>
  <extLst>
    <ext xmlns:x14="http://schemas.microsoft.com/office/spreadsheetml/2009/9/main" uri="{504A1905-F514-4f6f-8877-14C23A59335A}">
      <x14:table altTextSummary="Administrer gjøremålselementer med denne tabellen som inneholder Oppgaveliste, Prioritet, Startdato, Forfallsdato, Status og Prosent fullført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baseColWidth="10" defaultColWidth="8.88671875" defaultRowHeight="30" customHeight="1" x14ac:dyDescent="0.25"/>
  <cols>
    <col min="1" max="1" width="2.77734375" customWidth="1"/>
    <col min="2" max="2" width="35" customWidth="1"/>
    <col min="3" max="7" width="16.77734375" customWidth="1"/>
    <col min="8" max="8" width="2.77734375" customWidth="1"/>
    <col min="9" max="9" width="29.6640625" customWidth="1"/>
    <col min="10" max="10" width="2.77734375" customWidth="1"/>
  </cols>
  <sheetData>
    <row r="1" spans="2:9" ht="72.75" customHeight="1" thickBot="1" x14ac:dyDescent="0.7">
      <c r="B1" s="3" t="s">
        <v>0</v>
      </c>
      <c r="C1" s="3"/>
      <c r="D1" s="3"/>
      <c r="E1" s="3"/>
      <c r="F1" s="3"/>
      <c r="G1" s="3"/>
      <c r="H1" s="3"/>
      <c r="I1" s="3"/>
    </row>
    <row r="2" spans="2:9" ht="33" customHeight="1" thickTop="1" x14ac:dyDescent="0.3">
      <c r="B2" s="4" t="s">
        <v>1</v>
      </c>
      <c r="C2" s="4" t="s">
        <v>7</v>
      </c>
      <c r="D2" s="4" t="s">
        <v>11</v>
      </c>
      <c r="E2" s="6" t="s">
        <v>14</v>
      </c>
      <c r="F2" s="6" t="s">
        <v>15</v>
      </c>
      <c r="G2" s="4" t="s">
        <v>16</v>
      </c>
      <c r="H2" s="5" t="s">
        <v>17</v>
      </c>
      <c r="I2" s="4" t="s">
        <v>18</v>
      </c>
    </row>
    <row r="3" spans="2:9" ht="30" customHeight="1" x14ac:dyDescent="0.25">
      <c r="B3" t="s">
        <v>2</v>
      </c>
      <c r="C3" t="s">
        <v>8</v>
      </c>
      <c r="D3" t="s">
        <v>12</v>
      </c>
      <c r="E3" s="2">
        <f ca="1">TODAY()</f>
        <v>43019</v>
      </c>
      <c r="F3" s="2">
        <f ca="1">Gjøremålsliste[[#This Row],[STARTDATO ]]+7</f>
        <v>43026</v>
      </c>
      <c r="G3" s="7">
        <v>0</v>
      </c>
      <c r="H3" s="8">
        <f>--(Gjøremålsliste[[#This Row],[% FULLFØRT]]&gt;=1)</f>
        <v>0</v>
      </c>
      <c r="I3" s="1"/>
    </row>
    <row r="4" spans="2:9" ht="30" customHeight="1" x14ac:dyDescent="0.25">
      <c r="B4" t="s">
        <v>3</v>
      </c>
      <c r="C4" t="s">
        <v>9</v>
      </c>
      <c r="D4" t="s">
        <v>13</v>
      </c>
      <c r="E4" s="2">
        <f ca="1">TODAY()-30</f>
        <v>42989</v>
      </c>
      <c r="F4" s="2">
        <f ca="1">Gjøremålsliste[[#This Row],[STARTDATO ]]+35</f>
        <v>43024</v>
      </c>
      <c r="G4" s="7">
        <v>0.5</v>
      </c>
      <c r="H4" s="8">
        <f>--(Gjøremålsliste[[#This Row],[% FULLFØRT]]&gt;=1)</f>
        <v>0</v>
      </c>
      <c r="I4" s="1"/>
    </row>
    <row r="5" spans="2:9" ht="30" customHeight="1" x14ac:dyDescent="0.25">
      <c r="B5" t="s">
        <v>4</v>
      </c>
      <c r="C5" t="s">
        <v>10</v>
      </c>
      <c r="D5" t="s">
        <v>19</v>
      </c>
      <c r="E5" s="2">
        <f ca="1">TODAY()-23</f>
        <v>42996</v>
      </c>
      <c r="F5" s="2">
        <f ca="1">Gjøremålsliste[[#This Row],[STARTDATO ]]+10</f>
        <v>43006</v>
      </c>
      <c r="G5" s="7">
        <v>1</v>
      </c>
      <c r="H5" s="8">
        <f>--(Gjøremålsliste[[#This Row],[% FULLFØRT]]&gt;=1)</f>
        <v>1</v>
      </c>
      <c r="I5" s="1"/>
    </row>
    <row r="6" spans="2:9" ht="30" customHeight="1" x14ac:dyDescent="0.25">
      <c r="B6" t="s">
        <v>5</v>
      </c>
      <c r="C6" t="s">
        <v>8</v>
      </c>
      <c r="D6" t="s">
        <v>13</v>
      </c>
      <c r="E6" s="2">
        <f ca="1">TODAY()-15</f>
        <v>43004</v>
      </c>
      <c r="F6" s="2">
        <f ca="1">Gjøremålsliste[[#This Row],[STARTDATO ]]+36</f>
        <v>43040</v>
      </c>
      <c r="G6" s="7">
        <v>0.75</v>
      </c>
      <c r="H6" s="8">
        <f>--(Gjøremålsliste[[#This Row],[% FULLFØRT]]&gt;=1)</f>
        <v>0</v>
      </c>
      <c r="I6" s="1"/>
    </row>
    <row r="7" spans="2:9" ht="30" customHeight="1" x14ac:dyDescent="0.25">
      <c r="B7" t="s">
        <v>6</v>
      </c>
      <c r="C7" t="s">
        <v>9</v>
      </c>
      <c r="D7" t="s">
        <v>13</v>
      </c>
      <c r="E7" s="2">
        <f ca="1">TODAY()-5</f>
        <v>43014</v>
      </c>
      <c r="F7" s="2">
        <f ca="1">Gjøremålsliste[[#This Row],[STARTDATO ]]+14</f>
        <v>43028</v>
      </c>
      <c r="G7" s="7">
        <v>0.25</v>
      </c>
      <c r="H7" s="8">
        <f>--(Gjøremålsliste[[#This Row],[% FULLFØRT]]&gt;=1)</f>
        <v>0</v>
      </c>
      <c r="I7" s="1"/>
    </row>
  </sheetData>
  <phoneticPr fontId="2" type="noConversion"/>
  <conditionalFormatting sqref="B3:I7">
    <cfRule type="expression" dxfId="0" priority="2">
      <formula>AND($G3=0,$G3&lt;&gt;"")</formula>
    </cfRule>
  </conditionalFormatting>
  <conditionalFormatting sqref="G3:G7">
    <cfRule type="dataBar" priority="56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{926248D3-4611-4D9F-AAFB-C76B31D2E57C}</x14:id>
        </ext>
      </extLst>
    </cfRule>
  </conditionalFormatting>
  <dataValidations xWindow="46" yWindow="284" count="14">
    <dataValidation allowBlank="1" showInputMessage="1" showErrorMessage="1" prompt="Opprett en gjøremålsliste med fremdriftslogg i dette regnearket" sqref="A1"/>
    <dataValidation allowBlank="1" showInputMessage="1" showErrorMessage="1" prompt="Tittelen på regnearket er i denne cellen" sqref="B1"/>
    <dataValidation allowBlank="1" showInputMessage="1" showErrorMessage="1" prompt="Skriv inn oppgave i kolonnen under denne overskriften. Bruk overskriftsfiltre til å finne bestemte oppføringer" sqref="B2"/>
    <dataValidation allowBlank="1" showInputMessage="1" showErrorMessage="1" prompt="Velg prioritet i kolonnen under denne overskriften. Trykk på ALT+PIL NED for å åpne rullegardinlisten, og deretter trykker du på ENTER for å foreta et valg." sqref="C2"/>
    <dataValidation allowBlank="1" showInputMessage="1" showErrorMessage="1" prompt="Velg status i kolonnen under denne overskriften.  Trykk på ALT+PIL NED for å åpne rullegardinlisten, og deretter trykker du på ENTER for å foreta et valg." sqref="D2"/>
    <dataValidation allowBlank="1" showInputMessage="1" showErrorMessage="1" prompt="Skriv inn startdato i kolonnen under denne overskriften." sqref="E2"/>
    <dataValidation allowBlank="1" showInputMessage="1" showErrorMessage="1" prompt="Skriv inn forfallsdato i kolonnen under denne overskriften." sqref="F2"/>
    <dataValidation allowBlank="1" showInputMessage="1" showErrorMessage="1" prompt="Velg % fullført i denne kolonnen. Trykk på ALT+PIL NED for å åpne rullegardinlisten, og deretter trykker du på ENTER for å foreta et valg. En statuslinje indikerer fremgangen mot fullføring" sqref="G2"/>
    <dataValidation allowBlank="1" showInputMessage="1" showErrorMessage="1" prompt="Ikonindikator for fullføring av oppgaver i denne kolonnen under denne overskriften oppdateres automatisk etter hvert som oppgavene fullføres." sqref="H2"/>
    <dataValidation allowBlank="1" showInputMessage="1" showErrorMessage="1" prompt="Skriv inn notater i denne kolonnen under denne overskriften" sqref="I2"/>
    <dataValidation type="list" errorStyle="warning" allowBlank="1" showInputMessage="1" showErrorMessage="1" error="Velg en oppføring fra listen. Hvis du vil navigere i listen, velg Avbryt, og trykk deretter på ALT+PIL NED. Velg ENTER for å foreta et valg" sqref="C3:C7">
      <formula1>"Lav, Normal, Høy"</formula1>
    </dataValidation>
    <dataValidation type="list" errorStyle="warning" allowBlank="1" showInputMessage="1" showErrorMessage="1" error="Velg en oppføring fra listen. Hvis du vil navigere i listen, velg Avbryt, og trykk deretter på ALT+PIL NED. Velg ENTER for å foreta et valg" sqref="D3:D7">
      <formula1>"Ikke startet, Pågår, Utsatt, Fullført"</formula1>
    </dataValidation>
    <dataValidation type="list" errorStyle="warning" allowBlank="1" showInputMessage="1" showErrorMessage="1" error="Velg en oppføring fra listen. Hvis du vil navigere i listen, velg Avbryt, og trykk deretter på ALT+PIL NED. Velg ENTER for å foreta et valg" sqref="G3:G7">
      <formula1>"0 %, 25 %, 50 %, 75 %, 100 %"</formula1>
    </dataValidation>
    <dataValidation type="custom" errorStyle="warning" allowBlank="1" showInputMessage="1" showErrorMessage="1" error="Forfallsdatoen må være større enn eller lik startdatoen. Velg JA for å beholde verdien, NEI for å prøve på nytt eller AVBRYT for å fjerne oppføringen." sqref="F3:F7">
      <formula1>F3&gt;=E3</formula1>
    </dataValidation>
  </dataValidations>
  <printOptions horizontalCentered="1"/>
  <pageMargins left="0.39370078740157483" right="0.39370078740157483" top="0.51181102362204722" bottom="0.51181102362204722" header="0.31496062992125984" footer="0.31496062992125984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248D3-4611-4D9F-AAFB-C76B31D2E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58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Gjøremålsliste</vt:lpstr>
      <vt:lpstr>Gjøremålsliste!Utskriftstitler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2016-12-27T07:31:46Z</dcterms:created>
  <dcterms:modified xsi:type="dcterms:W3CDTF">2017-10-11T09:00:19Z</dcterms:modified>
</cp:coreProperties>
</file>