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1295" windowHeight="6750"/>
  </bookViews>
  <sheets>
    <sheet name="ค่าใช้จ่ายในการตกแต่งห้องครัว" sheetId="1" r:id="rId1"/>
  </sheets>
  <definedNames>
    <definedName name="_xlnm.Print_Area" localSheetId="0">ค่าใช้จ่ายในการตกแต่งห้องครัว!$A$1:$M$35</definedName>
    <definedName name="_xlnm.Print_Titles" localSheetId="0">ค่าใช้จ่ายในการตกแต่งห้องครัว!$2:$4</definedName>
  </definedNames>
  <calcPr calcId="145621"/>
</workbook>
</file>

<file path=xl/calcChain.xml><?xml version="1.0" encoding="utf-8"?>
<calcChain xmlns="http://schemas.openxmlformats.org/spreadsheetml/2006/main">
  <c r="F6" i="1" l="1"/>
  <c r="F7" i="1"/>
  <c r="F9" i="1"/>
  <c r="F10" i="1"/>
  <c r="F12" i="1"/>
  <c r="F13" i="1"/>
  <c r="F15" i="1"/>
  <c r="F17" i="1"/>
  <c r="F19" i="1"/>
  <c r="F20" i="1"/>
  <c r="F22" i="1"/>
  <c r="F24" i="1"/>
  <c r="F26" i="1"/>
  <c r="F27" i="1"/>
  <c r="F29" i="1"/>
  <c r="F31" i="1"/>
  <c r="F33" i="1"/>
  <c r="F35" i="1"/>
  <c r="F37" i="1"/>
  <c r="F39" i="1"/>
  <c r="F41" i="1"/>
  <c r="E6" i="1"/>
  <c r="E7" i="1"/>
  <c r="E9" i="1"/>
  <c r="E10" i="1"/>
  <c r="E12" i="1"/>
  <c r="E13" i="1"/>
  <c r="E15" i="1"/>
  <c r="E17" i="1"/>
  <c r="E19" i="1"/>
  <c r="E20" i="1"/>
  <c r="E22" i="1"/>
  <c r="E24" i="1"/>
  <c r="E26" i="1"/>
  <c r="E27" i="1"/>
  <c r="E29" i="1"/>
  <c r="E31" i="1"/>
  <c r="E33" i="1"/>
  <c r="E35" i="1"/>
  <c r="E37" i="1"/>
  <c r="E39" i="1"/>
  <c r="E41" i="1"/>
  <c r="E42" i="1"/>
  <c r="E44" i="1" s="1"/>
  <c r="E45" i="1" s="1"/>
  <c r="F42" i="1" l="1"/>
  <c r="F45" i="1" s="1"/>
</calcChain>
</file>

<file path=xl/sharedStrings.xml><?xml version="1.0" encoding="utf-8"?>
<sst xmlns="http://schemas.openxmlformats.org/spreadsheetml/2006/main" count="49" uniqueCount="47">
  <si>
    <t>แผ่นงานแสดงค่าใช้จ่ายในการตกแต่งห้องครัว</t>
  </si>
  <si>
    <t>รายการ</t>
  </si>
  <si>
    <t>จำนวน</t>
  </si>
  <si>
    <t>โดยประมาณ</t>
  </si>
  <si>
    <t>ที่แท้จริง</t>
  </si>
  <si>
    <t>ตู้ลิ้นชัก</t>
  </si>
  <si>
    <t>ตู้ลิ้นชักมีฐาน: โมดูลาร์-มาตรฐาน (จำนวนเป็นฟุต)</t>
  </si>
  <si>
    <t>ตู้ลิ้นชักแบบตั้งลอย: โมดูลาร์-มาตรฐาน (จำนวนเป็นฟุต)</t>
  </si>
  <si>
    <t>อุปกรณ์ทำความสะอาด</t>
  </si>
  <si>
    <t>เครื่องล้างจาน: มาตรฐาน</t>
  </si>
  <si>
    <t>อุปกรณ์กำจัด: มาตรฐาน</t>
  </si>
  <si>
    <t>อุปกรณ์ปรุงอาหาร</t>
  </si>
  <si>
    <t>รูปแบบ: มาตรฐานแบบเลื่อนเข้า</t>
  </si>
  <si>
    <t>เตาไมโครเวฟ: มาตรฐาน</t>
  </si>
  <si>
    <t>เคาท์เตอร์</t>
  </si>
  <si>
    <t>พื้นแข็ง (จำนวนเป็นฟุต)</t>
  </si>
  <si>
    <t>ประตู</t>
  </si>
  <si>
    <t>ตกแต่งภายใน: แบบ Veneered Solidcore</t>
  </si>
  <si>
    <t>พิเศษ</t>
  </si>
  <si>
    <t>แบบพิเศษ: มาตรฐานสำหรับน้ำร้อน</t>
  </si>
  <si>
    <t>อุปกรณพิเศษ: ขวดบรรจุสบู่เหลว</t>
  </si>
  <si>
    <t>ก็อกน้ำ</t>
  </si>
  <si>
    <t>ก็อกน้ำ: มีมือจับ, มาตรฐาน</t>
  </si>
  <si>
    <t>พื้น</t>
  </si>
  <si>
    <t>ลามิเนต (จำนวนเป็นฟุต)</t>
  </si>
  <si>
    <t>อุปกรณ์ซักรีด</t>
  </si>
  <si>
    <t>เครื่องซักผ้า: มาตรฐาน</t>
  </si>
  <si>
    <t>เครื่องเป่าผม: มาตรฐาน</t>
  </si>
  <si>
    <t>ไฟ</t>
  </si>
  <si>
    <t>ไฟ: แบบซ่อน</t>
  </si>
  <si>
    <t>ตู้เย็น</t>
  </si>
  <si>
    <t>ตู้เย็น: ฟรีสแตนด์, หรูหรา</t>
  </si>
  <si>
    <t>ซิงค์</t>
  </si>
  <si>
    <t>สเตนเลสแบบสองหลุมรูปทรงหรูหรา</t>
  </si>
  <si>
    <t>ระบบระบายอากาศ</t>
  </si>
  <si>
    <t>มีฝาปิด: แบบมาตรฐาน</t>
  </si>
  <si>
    <t xml:space="preserve">ผนัง </t>
  </si>
  <si>
    <t>ผนัง (จำนวนเป็นฟุต)</t>
  </si>
  <si>
    <t>หน้าต่าง</t>
  </si>
  <si>
    <t>แบบเลื่อน 2</t>
  </si>
  <si>
    <t>รวม</t>
  </si>
  <si>
    <t>อื่นๆ</t>
  </si>
  <si>
    <t>ค่าใช้จ่ายที่ไม่คาดคิด</t>
  </si>
  <si>
    <t>เพิ่ม 30%</t>
  </si>
  <si>
    <t>รวมทั้งสิ้น</t>
  </si>
  <si>
    <t>ค่าใช้จ่ายต่อรายการ ฿</t>
  </si>
  <si>
    <t>ค่าใช้จ่ายรวม 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</si>
</sst>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[$฿-41E]#,##0.00"/>
  </numFmts>
  <fonts count="13" x14ac:knownFonts="1">
    <font>
      <sz val="10"/>
      <name val="Arial"/>
    </font>
    <font>
      <sz val="8"/>
      <name val="Arial"/>
    </font>
    <font>
      <sz val="10"/>
      <color indexed="45"/>
      <name val="Arial"/>
    </font>
    <font>
      <b/>
      <sz val="18"/>
      <color indexed="45"/>
      <name val="Tahoma"/>
      <family val="2"/>
    </font>
    <font>
      <b/>
      <sz val="11"/>
      <color indexed="53"/>
      <name val="Tahoma"/>
      <family val="2"/>
    </font>
    <font>
      <sz val="8"/>
      <color indexed="51"/>
      <name val="Tahoma"/>
      <family val="2"/>
    </font>
    <font>
      <sz val="10"/>
      <color indexed="51"/>
      <name val="Tahoma"/>
      <family val="2"/>
    </font>
    <font>
      <b/>
      <sz val="8"/>
      <color indexed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8"/>
      <name val="Arial"/>
      <family val="2"/>
    </font>
    <font>
      <b/>
      <sz val="10"/>
      <color indexed="4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thin">
        <color indexed="60"/>
      </left>
      <right style="thin">
        <color indexed="22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dotted">
        <color indexed="9"/>
      </left>
      <right style="dotted">
        <color indexed="9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60"/>
      </bottom>
      <diagonal/>
    </border>
    <border>
      <left style="thin">
        <color indexed="22"/>
      </left>
      <right/>
      <top/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0"/>
      </bottom>
      <diagonal/>
    </border>
    <border>
      <left style="thin">
        <color indexed="22"/>
      </left>
      <right/>
      <top style="thin">
        <color indexed="22"/>
      </top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2"/>
      </left>
      <right/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3"/>
      </left>
      <right style="thin">
        <color indexed="22"/>
      </right>
      <top style="double">
        <color indexed="22"/>
      </top>
      <bottom style="medium">
        <color indexed="22"/>
      </bottom>
      <diagonal/>
    </border>
    <border>
      <left style="thin">
        <color indexed="23"/>
      </left>
      <right/>
      <top style="double">
        <color indexed="22"/>
      </top>
      <bottom style="medium">
        <color indexed="22"/>
      </bottom>
      <diagonal/>
    </border>
    <border>
      <left style="thin">
        <color indexed="22"/>
      </left>
      <right/>
      <top style="double">
        <color indexed="22"/>
      </top>
      <bottom style="medium">
        <color indexed="22"/>
      </bottom>
      <diagonal/>
    </border>
    <border>
      <left style="thin">
        <color indexed="22"/>
      </left>
      <right/>
      <top style="medium">
        <color indexed="22"/>
      </top>
      <bottom style="thin">
        <color indexed="60"/>
      </bottom>
      <diagonal/>
    </border>
    <border>
      <left/>
      <right/>
      <top style="medium">
        <color indexed="22"/>
      </top>
      <bottom style="thin">
        <color indexed="60"/>
      </bottom>
      <diagonal/>
    </border>
    <border>
      <left/>
      <right style="thin">
        <color indexed="22"/>
      </right>
      <top style="medium">
        <color indexed="22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22"/>
      </right>
      <top style="thin">
        <color indexed="60"/>
      </top>
      <bottom/>
      <diagonal/>
    </border>
    <border>
      <left style="thin">
        <color indexed="22"/>
      </left>
      <right/>
      <top style="thin">
        <color indexed="60"/>
      </top>
      <bottom/>
      <diagonal/>
    </border>
    <border>
      <left/>
      <right/>
      <top style="thin">
        <color indexed="60"/>
      </top>
      <bottom/>
      <diagonal/>
    </border>
    <border>
      <left/>
      <right/>
      <top/>
      <bottom style="thin">
        <color indexed="60"/>
      </bottom>
      <diagonal/>
    </border>
    <border>
      <left/>
      <right style="thin">
        <color indexed="22"/>
      </right>
      <top/>
      <bottom style="thin">
        <color indexed="60"/>
      </bottom>
      <diagonal/>
    </border>
    <border>
      <left style="thin">
        <color indexed="22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22"/>
      </right>
      <top style="thin">
        <color indexed="60"/>
      </top>
      <bottom style="thin">
        <color indexed="60"/>
      </bottom>
      <diagonal/>
    </border>
    <border>
      <left style="thin">
        <color indexed="22"/>
      </left>
      <right/>
      <top style="thin">
        <color indexed="60"/>
      </top>
      <bottom style="thin">
        <color indexed="22"/>
      </bottom>
      <diagonal/>
    </border>
    <border>
      <left/>
      <right/>
      <top style="thin">
        <color indexed="60"/>
      </top>
      <bottom style="thin">
        <color indexed="22"/>
      </bottom>
      <diagonal/>
    </border>
    <border>
      <left/>
      <right style="thin">
        <color indexed="22"/>
      </right>
      <top style="thin">
        <color indexed="60"/>
      </top>
      <bottom style="thin">
        <color indexed="22"/>
      </bottom>
      <diagonal/>
    </border>
    <border>
      <left style="thin">
        <color indexed="22"/>
      </left>
      <right/>
      <top style="thin">
        <color indexed="23"/>
      </top>
      <bottom style="thin">
        <color indexed="60"/>
      </bottom>
      <diagonal/>
    </border>
    <border>
      <left/>
      <right/>
      <top style="thin">
        <color indexed="23"/>
      </top>
      <bottom style="thin">
        <color indexed="60"/>
      </bottom>
      <diagonal/>
    </border>
    <border>
      <left/>
      <right style="thin">
        <color indexed="22"/>
      </right>
      <top style="thin">
        <color indexed="23"/>
      </top>
      <bottom style="thin">
        <color indexed="6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4" fontId="0" fillId="0" borderId="0" xfId="0" applyNumberFormat="1"/>
    <xf numFmtId="0" fontId="2" fillId="0" borderId="0" xfId="0" applyFont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center" vertical="center"/>
    </xf>
    <xf numFmtId="44" fontId="4" fillId="2" borderId="0" xfId="0" applyNumberFormat="1" applyFont="1" applyFill="1" applyAlignment="1">
      <alignment horizontal="center" vertical="center"/>
    </xf>
    <xf numFmtId="44" fontId="4" fillId="2" borderId="2" xfId="0" applyNumberFormat="1" applyFont="1" applyFill="1" applyBorder="1" applyAlignment="1">
      <alignment horizontal="center" vertical="center"/>
    </xf>
    <xf numFmtId="44" fontId="4" fillId="2" borderId="3" xfId="0" applyNumberFormat="1" applyFont="1" applyFill="1" applyBorder="1" applyAlignment="1">
      <alignment horizontal="center" vertical="center"/>
    </xf>
    <xf numFmtId="0" fontId="5" fillId="3" borderId="4" xfId="0" applyFont="1" applyFill="1" applyBorder="1"/>
    <xf numFmtId="0" fontId="6" fillId="3" borderId="0" xfId="0" applyFont="1" applyFill="1" applyAlignment="1">
      <alignment horizontal="center" vertical="center"/>
    </xf>
    <xf numFmtId="0" fontId="7" fillId="3" borderId="5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 indent="1"/>
    </xf>
    <xf numFmtId="1" fontId="10" fillId="0" borderId="7" xfId="0" applyNumberFormat="1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 indent="1"/>
    </xf>
    <xf numFmtId="1" fontId="10" fillId="0" borderId="9" xfId="0" applyNumberFormat="1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 indent="1"/>
    </xf>
    <xf numFmtId="1" fontId="10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/>
    </xf>
    <xf numFmtId="1" fontId="10" fillId="0" borderId="9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1" fontId="10" fillId="0" borderId="9" xfId="0" applyNumberFormat="1" applyFont="1" applyBorder="1" applyAlignment="1">
      <alignment horizontal="center" vertical="center" wrapText="1" indent="1"/>
    </xf>
    <xf numFmtId="4" fontId="10" fillId="0" borderId="9" xfId="0" applyNumberFormat="1" applyFont="1" applyBorder="1" applyAlignment="1">
      <alignment horizontal="center" vertical="center" wrapText="1" indent="1"/>
    </xf>
    <xf numFmtId="4" fontId="10" fillId="0" borderId="7" xfId="0" applyNumberFormat="1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 indent="1"/>
    </xf>
    <xf numFmtId="1" fontId="10" fillId="0" borderId="13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11" fillId="0" borderId="14" xfId="0" applyFont="1" applyBorder="1"/>
    <xf numFmtId="1" fontId="10" fillId="0" borderId="15" xfId="0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0" fontId="12" fillId="4" borderId="16" xfId="0" applyFont="1" applyFill="1" applyBorder="1" applyAlignment="1">
      <alignment horizontal="left" vertical="center" wrapText="1" indent="1"/>
    </xf>
    <xf numFmtId="1" fontId="10" fillId="4" borderId="17" xfId="0" applyNumberFormat="1" applyFont="1" applyFill="1" applyBorder="1" applyAlignment="1">
      <alignment horizontal="center" vertical="center"/>
    </xf>
    <xf numFmtId="4" fontId="10" fillId="4" borderId="17" xfId="0" applyNumberFormat="1" applyFont="1" applyFill="1" applyBorder="1" applyAlignment="1">
      <alignment horizontal="center" vertical="center"/>
    </xf>
    <xf numFmtId="4" fontId="10" fillId="4" borderId="18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horizontal="left" vertical="center" indent="1"/>
    </xf>
    <xf numFmtId="1" fontId="10" fillId="0" borderId="3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0" fontId="12" fillId="4" borderId="20" xfId="0" applyFont="1" applyFill="1" applyBorder="1" applyAlignment="1">
      <alignment horizontal="left" vertical="center" indent="1"/>
    </xf>
    <xf numFmtId="1" fontId="10" fillId="4" borderId="21" xfId="0" applyNumberFormat="1" applyFont="1" applyFill="1" applyBorder="1" applyAlignment="1">
      <alignment horizontal="center" vertical="center"/>
    </xf>
    <xf numFmtId="7" fontId="10" fillId="4" borderId="21" xfId="0" applyNumberFormat="1" applyFont="1" applyFill="1" applyBorder="1" applyAlignment="1">
      <alignment horizontal="center" vertical="center"/>
    </xf>
    <xf numFmtId="164" fontId="10" fillId="4" borderId="21" xfId="0" applyNumberFormat="1" applyFont="1" applyFill="1" applyBorder="1" applyAlignment="1">
      <alignment horizontal="center" vertical="center"/>
    </xf>
    <xf numFmtId="164" fontId="10" fillId="4" borderId="22" xfId="0" applyNumberFormat="1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left" vertical="center" indent="1"/>
    </xf>
    <xf numFmtId="0" fontId="3" fillId="5" borderId="24" xfId="0" applyFont="1" applyFill="1" applyBorder="1" applyAlignment="1">
      <alignment horizontal="left" vertical="center" indent="1"/>
    </xf>
    <xf numFmtId="0" fontId="3" fillId="5" borderId="25" xfId="0" applyFont="1" applyFill="1" applyBorder="1" applyAlignment="1">
      <alignment horizontal="left" vertical="center" indent="1"/>
    </xf>
    <xf numFmtId="44" fontId="4" fillId="2" borderId="26" xfId="0" applyNumberFormat="1" applyFont="1" applyFill="1" applyBorder="1" applyAlignment="1">
      <alignment horizontal="center" vertical="center"/>
    </xf>
    <xf numFmtId="44" fontId="4" fillId="2" borderId="27" xfId="0" applyNumberFormat="1" applyFont="1" applyFill="1" applyBorder="1" applyAlignment="1">
      <alignment horizontal="center" vertical="center"/>
    </xf>
    <xf numFmtId="44" fontId="4" fillId="2" borderId="28" xfId="0" applyNumberFormat="1" applyFont="1" applyFill="1" applyBorder="1" applyAlignment="1">
      <alignment horizontal="center" vertical="center"/>
    </xf>
    <xf numFmtId="44" fontId="4" fillId="2" borderId="29" xfId="0" applyNumberFormat="1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left" vertical="center" wrapText="1" indent="1"/>
    </xf>
    <xf numFmtId="0" fontId="8" fillId="5" borderId="30" xfId="0" applyFont="1" applyFill="1" applyBorder="1" applyAlignment="1">
      <alignment horizontal="left" vertical="center" wrapText="1" indent="1"/>
    </xf>
    <xf numFmtId="0" fontId="8" fillId="5" borderId="31" xfId="0" applyFont="1" applyFill="1" applyBorder="1" applyAlignment="1">
      <alignment horizontal="left" vertical="center" wrapText="1" indent="1"/>
    </xf>
    <xf numFmtId="0" fontId="8" fillId="5" borderId="35" xfId="0" applyFont="1" applyFill="1" applyBorder="1" applyAlignment="1">
      <alignment horizontal="left" vertical="center" wrapText="1" indent="1"/>
    </xf>
    <xf numFmtId="0" fontId="8" fillId="5" borderId="36" xfId="0" applyFont="1" applyFill="1" applyBorder="1" applyAlignment="1">
      <alignment horizontal="left" vertical="center" wrapText="1" indent="1"/>
    </xf>
    <xf numFmtId="0" fontId="8" fillId="5" borderId="37" xfId="0" applyFont="1" applyFill="1" applyBorder="1" applyAlignment="1">
      <alignment horizontal="left" vertical="center" wrapText="1" indent="1"/>
    </xf>
    <xf numFmtId="0" fontId="8" fillId="5" borderId="32" xfId="0" applyFont="1" applyFill="1" applyBorder="1" applyAlignment="1">
      <alignment horizontal="left" vertical="center" wrapText="1" indent="1"/>
    </xf>
    <xf numFmtId="0" fontId="8" fillId="5" borderId="33" xfId="0" applyFont="1" applyFill="1" applyBorder="1" applyAlignment="1">
      <alignment horizontal="left" vertical="center" wrapText="1" indent="1"/>
    </xf>
    <xf numFmtId="0" fontId="8" fillId="5" borderId="34" xfId="0" applyFont="1" applyFill="1" applyBorder="1" applyAlignment="1">
      <alignment horizontal="left" vertical="center" wrapText="1" indent="1"/>
    </xf>
    <xf numFmtId="0" fontId="8" fillId="5" borderId="35" xfId="0" applyFont="1" applyFill="1" applyBorder="1" applyAlignment="1">
      <alignment horizontal="left" vertical="center" indent="1"/>
    </xf>
    <xf numFmtId="0" fontId="8" fillId="5" borderId="36" xfId="0" applyFont="1" applyFill="1" applyBorder="1" applyAlignment="1">
      <alignment horizontal="left" vertical="center" indent="1"/>
    </xf>
    <xf numFmtId="0" fontId="8" fillId="5" borderId="37" xfId="0" applyFont="1" applyFill="1" applyBorder="1" applyAlignment="1">
      <alignment horizontal="left" vertical="center" indent="1"/>
    </xf>
    <xf numFmtId="0" fontId="8" fillId="5" borderId="38" xfId="0" applyFont="1" applyFill="1" applyBorder="1" applyAlignment="1">
      <alignment horizontal="left" vertical="center" indent="1"/>
    </xf>
    <xf numFmtId="0" fontId="8" fillId="5" borderId="39" xfId="0" applyFont="1" applyFill="1" applyBorder="1" applyAlignment="1">
      <alignment horizontal="left" vertical="center" indent="1"/>
    </xf>
    <xf numFmtId="0" fontId="8" fillId="5" borderId="40" xfId="0" applyFont="1" applyFill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CC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990000"/>
      <rgbColor rgb="00CC99FF"/>
      <rgbColor rgb="00EAEAEA"/>
      <rgbColor rgb="003366FF"/>
      <rgbColor rgb="0033CCCC"/>
      <rgbColor rgb="0099CC00"/>
      <rgbColor rgb="00F0EBDC"/>
      <rgbColor rgb="00FF9900"/>
      <rgbColor rgb="00666633"/>
      <rgbColor rgb="00666699"/>
      <rgbColor rgb="00969696"/>
      <rgbColor rgb="00003366"/>
      <rgbColor rgb="00339966"/>
      <rgbColor rgb="00003300"/>
      <rgbColor rgb="00333300"/>
      <rgbColor rgb="0099996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abSelected="1" workbookViewId="0">
      <pane ySplit="4" topLeftCell="A32" activePane="bottomLeft" state="frozenSplit"/>
      <selection pane="bottomLeft" activeCell="E2" sqref="E2:F2"/>
    </sheetView>
  </sheetViews>
  <sheetFormatPr defaultRowHeight="12.75" x14ac:dyDescent="0.2"/>
  <cols>
    <col min="1" max="1" width="40.140625" style="1" customWidth="1"/>
    <col min="2" max="2" width="11.42578125" style="2" customWidth="1"/>
    <col min="3" max="6" width="11.42578125" style="3" customWidth="1"/>
  </cols>
  <sheetData>
    <row r="1" spans="1:6" s="4" customFormat="1" ht="34.5" customHeight="1" x14ac:dyDescent="0.2">
      <c r="A1" s="49" t="s">
        <v>0</v>
      </c>
      <c r="B1" s="50"/>
      <c r="C1" s="50"/>
      <c r="D1" s="50"/>
      <c r="E1" s="50"/>
      <c r="F1" s="51"/>
    </row>
    <row r="2" spans="1:6" ht="20.25" customHeight="1" x14ac:dyDescent="0.2">
      <c r="A2" s="5" t="s">
        <v>1</v>
      </c>
      <c r="B2" s="6" t="s">
        <v>2</v>
      </c>
      <c r="C2" s="52" t="s">
        <v>45</v>
      </c>
      <c r="D2" s="53"/>
      <c r="E2" s="54" t="s">
        <v>46</v>
      </c>
      <c r="F2" s="55"/>
    </row>
    <row r="3" spans="1:6" ht="4.5" customHeight="1" x14ac:dyDescent="0.2">
      <c r="A3" s="5"/>
      <c r="B3" s="6"/>
      <c r="C3" s="7"/>
      <c r="D3" s="8"/>
      <c r="E3" s="7"/>
      <c r="F3" s="9"/>
    </row>
    <row r="4" spans="1:6" ht="15" customHeight="1" x14ac:dyDescent="0.2">
      <c r="A4" s="10"/>
      <c r="B4" s="11"/>
      <c r="C4" s="12" t="s">
        <v>3</v>
      </c>
      <c r="D4" s="13" t="s">
        <v>4</v>
      </c>
      <c r="E4" s="12" t="s">
        <v>3</v>
      </c>
      <c r="F4" s="14" t="s">
        <v>4</v>
      </c>
    </row>
    <row r="5" spans="1:6" ht="15.75" customHeight="1" x14ac:dyDescent="0.2">
      <c r="A5" s="56" t="s">
        <v>5</v>
      </c>
      <c r="B5" s="57"/>
      <c r="C5" s="57"/>
      <c r="D5" s="57"/>
      <c r="E5" s="57"/>
      <c r="F5" s="58"/>
    </row>
    <row r="6" spans="1:6" ht="24" customHeight="1" x14ac:dyDescent="0.2">
      <c r="A6" s="15" t="s">
        <v>6</v>
      </c>
      <c r="B6" s="16">
        <v>25</v>
      </c>
      <c r="C6" s="17">
        <v>5</v>
      </c>
      <c r="D6" s="17"/>
      <c r="E6" s="17">
        <f>B6*C6</f>
        <v>125</v>
      </c>
      <c r="F6" s="17">
        <f>B6*D6</f>
        <v>0</v>
      </c>
    </row>
    <row r="7" spans="1:6" ht="24" customHeight="1" x14ac:dyDescent="0.2">
      <c r="A7" s="18" t="s">
        <v>7</v>
      </c>
      <c r="B7" s="19">
        <v>25</v>
      </c>
      <c r="C7" s="20">
        <v>3.5</v>
      </c>
      <c r="D7" s="20"/>
      <c r="E7" s="20">
        <f>B7*C7</f>
        <v>87.5</v>
      </c>
      <c r="F7" s="20">
        <f>B7*D7</f>
        <v>0</v>
      </c>
    </row>
    <row r="8" spans="1:6" ht="15.75" customHeight="1" x14ac:dyDescent="0.2">
      <c r="A8" s="62" t="s">
        <v>8</v>
      </c>
      <c r="B8" s="63"/>
      <c r="C8" s="63"/>
      <c r="D8" s="63"/>
      <c r="E8" s="63"/>
      <c r="F8" s="64"/>
    </row>
    <row r="9" spans="1:6" ht="18" customHeight="1" x14ac:dyDescent="0.2">
      <c r="A9" s="15" t="s">
        <v>9</v>
      </c>
      <c r="B9" s="16">
        <v>1</v>
      </c>
      <c r="C9" s="17">
        <v>250</v>
      </c>
      <c r="D9" s="17"/>
      <c r="E9" s="17">
        <f>B9*C9</f>
        <v>250</v>
      </c>
      <c r="F9" s="17">
        <f>B9*D9</f>
        <v>0</v>
      </c>
    </row>
    <row r="10" spans="1:6" ht="18" customHeight="1" x14ac:dyDescent="0.2">
      <c r="A10" s="18" t="s">
        <v>10</v>
      </c>
      <c r="B10" s="19">
        <v>1</v>
      </c>
      <c r="C10" s="20">
        <v>175</v>
      </c>
      <c r="D10" s="20"/>
      <c r="E10" s="20">
        <f>B10*C10</f>
        <v>175</v>
      </c>
      <c r="F10" s="20">
        <f>B10*D10</f>
        <v>0</v>
      </c>
    </row>
    <row r="11" spans="1:6" ht="15.75" customHeight="1" x14ac:dyDescent="0.2">
      <c r="A11" s="59" t="s">
        <v>11</v>
      </c>
      <c r="B11" s="60"/>
      <c r="C11" s="60"/>
      <c r="D11" s="60"/>
      <c r="E11" s="60"/>
      <c r="F11" s="61"/>
    </row>
    <row r="12" spans="1:6" ht="18" customHeight="1" x14ac:dyDescent="0.2">
      <c r="A12" s="21" t="s">
        <v>12</v>
      </c>
      <c r="B12" s="22">
        <v>1</v>
      </c>
      <c r="C12" s="23">
        <v>375</v>
      </c>
      <c r="D12" s="23"/>
      <c r="E12" s="23">
        <f>B12*C12</f>
        <v>375</v>
      </c>
      <c r="F12" s="23">
        <f>B12*D12</f>
        <v>0</v>
      </c>
    </row>
    <row r="13" spans="1:6" ht="18" customHeight="1" x14ac:dyDescent="0.2">
      <c r="A13" s="18" t="s">
        <v>13</v>
      </c>
      <c r="B13" s="19">
        <v>1</v>
      </c>
      <c r="C13" s="20">
        <v>300</v>
      </c>
      <c r="D13" s="20"/>
      <c r="E13" s="20">
        <f>B13*C13</f>
        <v>300</v>
      </c>
      <c r="F13" s="20">
        <f>B13*D13</f>
        <v>0</v>
      </c>
    </row>
    <row r="14" spans="1:6" ht="15.75" customHeight="1" x14ac:dyDescent="0.2">
      <c r="A14" s="62" t="s">
        <v>14</v>
      </c>
      <c r="B14" s="63"/>
      <c r="C14" s="63"/>
      <c r="D14" s="63"/>
      <c r="E14" s="63"/>
      <c r="F14" s="64"/>
    </row>
    <row r="15" spans="1:6" ht="18" customHeight="1" x14ac:dyDescent="0.2">
      <c r="A15" s="18" t="s">
        <v>15</v>
      </c>
      <c r="B15" s="19">
        <v>23</v>
      </c>
      <c r="C15" s="20">
        <v>10</v>
      </c>
      <c r="D15" s="20"/>
      <c r="E15" s="20">
        <f>B15*C15</f>
        <v>230</v>
      </c>
      <c r="F15" s="20">
        <f>B15*D15</f>
        <v>0</v>
      </c>
    </row>
    <row r="16" spans="1:6" ht="15.75" customHeight="1" x14ac:dyDescent="0.2">
      <c r="A16" s="62" t="s">
        <v>16</v>
      </c>
      <c r="B16" s="63"/>
      <c r="C16" s="63"/>
      <c r="D16" s="63"/>
      <c r="E16" s="63"/>
      <c r="F16" s="64"/>
    </row>
    <row r="17" spans="1:6" ht="18" customHeight="1" x14ac:dyDescent="0.2">
      <c r="A17" s="18" t="s">
        <v>17</v>
      </c>
      <c r="B17" s="19">
        <v>1</v>
      </c>
      <c r="C17" s="20">
        <v>65</v>
      </c>
      <c r="D17" s="20"/>
      <c r="E17" s="20">
        <f>B17*C17</f>
        <v>65</v>
      </c>
      <c r="F17" s="20">
        <f>B17*D17</f>
        <v>0</v>
      </c>
    </row>
    <row r="18" spans="1:6" ht="15.75" customHeight="1" x14ac:dyDescent="0.2">
      <c r="A18" s="59" t="s">
        <v>18</v>
      </c>
      <c r="B18" s="60"/>
      <c r="C18" s="60"/>
      <c r="D18" s="60"/>
      <c r="E18" s="60"/>
      <c r="F18" s="61"/>
    </row>
    <row r="19" spans="1:6" ht="18" customHeight="1" x14ac:dyDescent="0.2">
      <c r="A19" s="21" t="s">
        <v>19</v>
      </c>
      <c r="B19" s="22">
        <v>1</v>
      </c>
      <c r="C19" s="23">
        <v>120</v>
      </c>
      <c r="D19" s="23"/>
      <c r="E19" s="23">
        <f>B19*C19</f>
        <v>120</v>
      </c>
      <c r="F19" s="23">
        <f>B19*D19</f>
        <v>0</v>
      </c>
    </row>
    <row r="20" spans="1:6" ht="18" customHeight="1" x14ac:dyDescent="0.2">
      <c r="A20" s="18" t="s">
        <v>20</v>
      </c>
      <c r="B20" s="19">
        <v>1</v>
      </c>
      <c r="C20" s="20">
        <v>40</v>
      </c>
      <c r="D20" s="20"/>
      <c r="E20" s="20">
        <f>B20*C20</f>
        <v>40</v>
      </c>
      <c r="F20" s="20">
        <f>B20*D20</f>
        <v>0</v>
      </c>
    </row>
    <row r="21" spans="1:6" ht="15.75" customHeight="1" x14ac:dyDescent="0.2">
      <c r="A21" s="62" t="s">
        <v>21</v>
      </c>
      <c r="B21" s="63"/>
      <c r="C21" s="63"/>
      <c r="D21" s="63"/>
      <c r="E21" s="63"/>
      <c r="F21" s="64"/>
    </row>
    <row r="22" spans="1:6" ht="18" customHeight="1" x14ac:dyDescent="0.2">
      <c r="A22" s="18" t="s">
        <v>22</v>
      </c>
      <c r="B22" s="24">
        <v>1</v>
      </c>
      <c r="C22" s="20">
        <v>130</v>
      </c>
      <c r="D22" s="20"/>
      <c r="E22" s="20">
        <f>B22*C22</f>
        <v>130</v>
      </c>
      <c r="F22" s="20">
        <f>B22*D22</f>
        <v>0</v>
      </c>
    </row>
    <row r="23" spans="1:6" ht="15.75" customHeight="1" x14ac:dyDescent="0.2">
      <c r="A23" s="62" t="s">
        <v>23</v>
      </c>
      <c r="B23" s="63"/>
      <c r="C23" s="63"/>
      <c r="D23" s="63"/>
      <c r="E23" s="63"/>
      <c r="F23" s="64"/>
    </row>
    <row r="24" spans="1:6" s="25" customFormat="1" ht="18" customHeight="1" x14ac:dyDescent="0.2">
      <c r="A24" s="18" t="s">
        <v>24</v>
      </c>
      <c r="B24" s="26">
        <v>165</v>
      </c>
      <c r="C24" s="27">
        <v>3.5</v>
      </c>
      <c r="D24" s="27"/>
      <c r="E24" s="27">
        <f>B24*C24</f>
        <v>577.5</v>
      </c>
      <c r="F24" s="27">
        <f>B24*D24</f>
        <v>0</v>
      </c>
    </row>
    <row r="25" spans="1:6" ht="15.75" customHeight="1" x14ac:dyDescent="0.2">
      <c r="A25" s="62" t="s">
        <v>25</v>
      </c>
      <c r="B25" s="63"/>
      <c r="C25" s="63"/>
      <c r="D25" s="63"/>
      <c r="E25" s="63"/>
      <c r="F25" s="64"/>
    </row>
    <row r="26" spans="1:6" ht="18" customHeight="1" x14ac:dyDescent="0.2">
      <c r="A26" s="15" t="s">
        <v>26</v>
      </c>
      <c r="B26" s="16">
        <v>1</v>
      </c>
      <c r="C26" s="28">
        <v>500</v>
      </c>
      <c r="D26" s="28"/>
      <c r="E26" s="28">
        <f>B26*C26</f>
        <v>500</v>
      </c>
      <c r="F26" s="28">
        <f>B26*D26</f>
        <v>0</v>
      </c>
    </row>
    <row r="27" spans="1:6" ht="18" customHeight="1" x14ac:dyDescent="0.2">
      <c r="A27" s="18" t="s">
        <v>27</v>
      </c>
      <c r="B27" s="19">
        <v>1</v>
      </c>
      <c r="C27" s="29">
        <v>375</v>
      </c>
      <c r="D27" s="29"/>
      <c r="E27" s="29">
        <f>B27*C27</f>
        <v>375</v>
      </c>
      <c r="F27" s="29">
        <f>B27*D27</f>
        <v>0</v>
      </c>
    </row>
    <row r="28" spans="1:6" ht="15.75" customHeight="1" x14ac:dyDescent="0.2">
      <c r="A28" s="62" t="s">
        <v>28</v>
      </c>
      <c r="B28" s="63"/>
      <c r="C28" s="63"/>
      <c r="D28" s="63"/>
      <c r="E28" s="63"/>
      <c r="F28" s="64"/>
    </row>
    <row r="29" spans="1:6" ht="18" customHeight="1" x14ac:dyDescent="0.2">
      <c r="A29" s="18" t="s">
        <v>29</v>
      </c>
      <c r="B29" s="19">
        <v>4</v>
      </c>
      <c r="C29" s="29">
        <v>35</v>
      </c>
      <c r="D29" s="29"/>
      <c r="E29" s="29">
        <f>B29*C29</f>
        <v>140</v>
      </c>
      <c r="F29" s="29">
        <f>B29*D29</f>
        <v>0</v>
      </c>
    </row>
    <row r="30" spans="1:6" ht="15.75" customHeight="1" x14ac:dyDescent="0.2">
      <c r="A30" s="62" t="s">
        <v>30</v>
      </c>
      <c r="B30" s="63"/>
      <c r="C30" s="63"/>
      <c r="D30" s="63"/>
      <c r="E30" s="63"/>
      <c r="F30" s="64"/>
    </row>
    <row r="31" spans="1:6" ht="18" customHeight="1" x14ac:dyDescent="0.2">
      <c r="A31" s="18" t="s">
        <v>31</v>
      </c>
      <c r="B31" s="19">
        <v>1</v>
      </c>
      <c r="C31" s="29">
        <v>1200</v>
      </c>
      <c r="D31" s="29"/>
      <c r="E31" s="29">
        <f>B31*C31</f>
        <v>1200</v>
      </c>
      <c r="F31" s="29">
        <f>B31*D31</f>
        <v>0</v>
      </c>
    </row>
    <row r="32" spans="1:6" ht="15.75" customHeight="1" x14ac:dyDescent="0.2">
      <c r="A32" s="62" t="s">
        <v>32</v>
      </c>
      <c r="B32" s="63"/>
      <c r="C32" s="63"/>
      <c r="D32" s="63"/>
      <c r="E32" s="63"/>
      <c r="F32" s="64"/>
    </row>
    <row r="33" spans="1:6" ht="18" customHeight="1" x14ac:dyDescent="0.2">
      <c r="A33" s="18" t="s">
        <v>33</v>
      </c>
      <c r="B33" s="19">
        <v>1</v>
      </c>
      <c r="C33" s="20">
        <v>125</v>
      </c>
      <c r="D33" s="20"/>
      <c r="E33" s="20">
        <f>B33*C33</f>
        <v>125</v>
      </c>
      <c r="F33" s="20">
        <f>B33*D33</f>
        <v>0</v>
      </c>
    </row>
    <row r="34" spans="1:6" ht="15.75" customHeight="1" x14ac:dyDescent="0.2">
      <c r="A34" s="59" t="s">
        <v>34</v>
      </c>
      <c r="B34" s="60"/>
      <c r="C34" s="60"/>
      <c r="D34" s="60"/>
      <c r="E34" s="60"/>
      <c r="F34" s="61"/>
    </row>
    <row r="35" spans="1:6" ht="18" customHeight="1" x14ac:dyDescent="0.2">
      <c r="A35" s="30" t="s">
        <v>35</v>
      </c>
      <c r="B35" s="31">
        <v>1</v>
      </c>
      <c r="C35" s="32">
        <v>180</v>
      </c>
      <c r="D35" s="32"/>
      <c r="E35" s="32">
        <f>B35*C35</f>
        <v>180</v>
      </c>
      <c r="F35" s="32">
        <f>B35*D35</f>
        <v>0</v>
      </c>
    </row>
    <row r="36" spans="1:6" s="33" customFormat="1" ht="15.75" customHeight="1" x14ac:dyDescent="0.2">
      <c r="A36" s="62" t="s">
        <v>36</v>
      </c>
      <c r="B36" s="63"/>
      <c r="C36" s="63"/>
      <c r="D36" s="63"/>
      <c r="E36" s="63"/>
      <c r="F36" s="64"/>
    </row>
    <row r="37" spans="1:6" ht="18" customHeight="1" x14ac:dyDescent="0.2">
      <c r="A37" s="18" t="s">
        <v>37</v>
      </c>
      <c r="B37" s="19">
        <v>70</v>
      </c>
      <c r="C37" s="20">
        <v>2</v>
      </c>
      <c r="D37" s="20"/>
      <c r="E37" s="20">
        <f>B37*C37</f>
        <v>140</v>
      </c>
      <c r="F37" s="20">
        <f>B37*D37</f>
        <v>0</v>
      </c>
    </row>
    <row r="38" spans="1:6" ht="18" customHeight="1" x14ac:dyDescent="0.2">
      <c r="A38" s="62" t="s">
        <v>38</v>
      </c>
      <c r="B38" s="63"/>
      <c r="C38" s="63"/>
      <c r="D38" s="63"/>
      <c r="E38" s="63"/>
      <c r="F38" s="64"/>
    </row>
    <row r="39" spans="1:6" ht="18" customHeight="1" x14ac:dyDescent="0.2">
      <c r="A39" s="18" t="s">
        <v>39</v>
      </c>
      <c r="B39" s="19">
        <v>2</v>
      </c>
      <c r="C39" s="20">
        <v>120</v>
      </c>
      <c r="D39" s="20"/>
      <c r="E39" s="20">
        <f>B39*C39</f>
        <v>240</v>
      </c>
      <c r="F39" s="20">
        <f>B39*D39</f>
        <v>0</v>
      </c>
    </row>
    <row r="40" spans="1:6" ht="18" customHeight="1" x14ac:dyDescent="0.2">
      <c r="A40" s="65" t="s">
        <v>41</v>
      </c>
      <c r="B40" s="66"/>
      <c r="C40" s="66"/>
      <c r="D40" s="66"/>
      <c r="E40" s="66"/>
      <c r="F40" s="67"/>
    </row>
    <row r="41" spans="1:6" ht="15.75" customHeight="1" x14ac:dyDescent="0.2">
      <c r="A41" s="34"/>
      <c r="B41" s="35"/>
      <c r="C41" s="36"/>
      <c r="D41" s="36"/>
      <c r="E41" s="36">
        <f>B41*C41</f>
        <v>0</v>
      </c>
      <c r="F41" s="36">
        <f>B41*D41</f>
        <v>0</v>
      </c>
    </row>
    <row r="42" spans="1:6" ht="20.100000000000001" customHeight="1" x14ac:dyDescent="0.2">
      <c r="A42" s="37" t="s">
        <v>40</v>
      </c>
      <c r="B42" s="38"/>
      <c r="C42" s="39"/>
      <c r="D42" s="39"/>
      <c r="E42" s="39">
        <f>SUM(E6:E41)</f>
        <v>5375</v>
      </c>
      <c r="F42" s="40">
        <f>SUM(F6:F41)</f>
        <v>0</v>
      </c>
    </row>
    <row r="43" spans="1:6" ht="18" customHeight="1" x14ac:dyDescent="0.2">
      <c r="A43" s="68" t="s">
        <v>42</v>
      </c>
      <c r="B43" s="69"/>
      <c r="C43" s="69"/>
      <c r="D43" s="69"/>
      <c r="E43" s="69"/>
      <c r="F43" s="70"/>
    </row>
    <row r="44" spans="1:6" ht="18" customHeight="1" thickBot="1" x14ac:dyDescent="0.25">
      <c r="A44" s="41" t="s">
        <v>43</v>
      </c>
      <c r="B44" s="42"/>
      <c r="C44" s="43"/>
      <c r="D44" s="43"/>
      <c r="E44" s="43">
        <f>E42*0.3</f>
        <v>1612.5</v>
      </c>
      <c r="F44" s="43">
        <v>0</v>
      </c>
    </row>
    <row r="45" spans="1:6" ht="20.100000000000001" customHeight="1" thickTop="1" thickBot="1" x14ac:dyDescent="0.25">
      <c r="A45" s="44" t="s">
        <v>44</v>
      </c>
      <c r="B45" s="45"/>
      <c r="C45" s="46"/>
      <c r="D45" s="46"/>
      <c r="E45" s="47">
        <f>SUM(E42,E44)</f>
        <v>6987.5</v>
      </c>
      <c r="F45" s="48">
        <f>SUM(F42,F44)</f>
        <v>0</v>
      </c>
    </row>
  </sheetData>
  <mergeCells count="20">
    <mergeCell ref="A36:F36"/>
    <mergeCell ref="A38:F38"/>
    <mergeCell ref="A40:F40"/>
    <mergeCell ref="A43:F43"/>
    <mergeCell ref="A28:F28"/>
    <mergeCell ref="A30:F30"/>
    <mergeCell ref="A32:F32"/>
    <mergeCell ref="A34:F34"/>
    <mergeCell ref="A21:F21"/>
    <mergeCell ref="A23:F23"/>
    <mergeCell ref="A25:F25"/>
    <mergeCell ref="A8:F8"/>
    <mergeCell ref="A11:F11"/>
    <mergeCell ref="A14:F14"/>
    <mergeCell ref="A16:F16"/>
    <mergeCell ref="A1:F1"/>
    <mergeCell ref="C2:D2"/>
    <mergeCell ref="E2:F2"/>
    <mergeCell ref="A5:F5"/>
    <mergeCell ref="A18:F18"/>
  </mergeCells>
  <phoneticPr fontId="1" type="noConversion"/>
  <pageMargins left="0.5" right="0.5" top="0.75" bottom="1" header="0.5" footer="0.5"/>
  <pageSetup paperSize="9" scale="7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0CEEBE0F37842489D6D993FE8FD8A0604009474E9FCFE7DB94596F9220168507702" ma:contentTypeVersion="56" ma:contentTypeDescription="Create a new document." ma:contentTypeScope="" ma:versionID="0c5f6e950f74e8da822328d5552083a0">
  <xsd:schema xmlns:xsd="http://www.w3.org/2001/XMLSchema" xmlns:xs="http://www.w3.org/2001/XMLSchema" xmlns:p="http://schemas.microsoft.com/office/2006/metadata/properties" xmlns:ns2="c0164e30-f6e2-4fcb-a5e1-373c3bc191c6" targetNamespace="http://schemas.microsoft.com/office/2006/metadata/properties" ma:root="true" ma:fieldsID="f53ec9386c10af17528d9cdb678f9f90" ns2:_="">
    <xsd:import namespace="c0164e30-f6e2-4fcb-a5e1-373c3bc191c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64e30-f6e2-4fcb-a5e1-373c3bc191c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bb7ccf3-6c22-489f-873a-b77aa244ba6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5283750-1901-4DB4-A125-8ACBF66C0279}" ma:internalName="CSXSubmissionMarket" ma:readOnly="false" ma:showField="MarketName" ma:web="c0164e30-f6e2-4fcb-a5e1-373c3bc191c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5ebe6e9-1361-43dd-b4ff-d2862b9e898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F856932-3D43-4527-996A-E8B3B7B1C37C}" ma:internalName="InProjectListLookup" ma:readOnly="true" ma:showField="InProjectLis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85794d-7d47-4106-8b88-9e96b447aed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F856932-3D43-4527-996A-E8B3B7B1C37C}" ma:internalName="LastCompleteVersionLookup" ma:readOnly="true" ma:showField="LastComplete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F856932-3D43-4527-996A-E8B3B7B1C37C}" ma:internalName="LastPreviewErrorLookup" ma:readOnly="true" ma:showField="LastPreviewError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F856932-3D43-4527-996A-E8B3B7B1C37C}" ma:internalName="LastPreviewResultLookup" ma:readOnly="true" ma:showField="LastPreviewResul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F856932-3D43-4527-996A-E8B3B7B1C37C}" ma:internalName="LastPreviewAttemptDateLookup" ma:readOnly="true" ma:showField="LastPreviewAttemptDat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F856932-3D43-4527-996A-E8B3B7B1C37C}" ma:internalName="LastPreviewedByLookup" ma:readOnly="true" ma:showField="LastPreviewedBy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F856932-3D43-4527-996A-E8B3B7B1C37C}" ma:internalName="LastPreviewTimeLookup" ma:readOnly="true" ma:showField="LastPreviewTi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F856932-3D43-4527-996A-E8B3B7B1C37C}" ma:internalName="LastPreviewVersionLookup" ma:readOnly="true" ma:showField="LastPreview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F856932-3D43-4527-996A-E8B3B7B1C37C}" ma:internalName="LastPublishErrorLookup" ma:readOnly="true" ma:showField="LastPublishError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F856932-3D43-4527-996A-E8B3B7B1C37C}" ma:internalName="LastPublishResultLookup" ma:readOnly="true" ma:showField="LastPublishResul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F856932-3D43-4527-996A-E8B3B7B1C37C}" ma:internalName="LastPublishAttemptDateLookup" ma:readOnly="true" ma:showField="LastPublishAttemptDat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F856932-3D43-4527-996A-E8B3B7B1C37C}" ma:internalName="LastPublishedByLookup" ma:readOnly="true" ma:showField="LastPublishedBy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F856932-3D43-4527-996A-E8B3B7B1C37C}" ma:internalName="LastPublishTimeLookup" ma:readOnly="true" ma:showField="LastPublishTi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F856932-3D43-4527-996A-E8B3B7B1C37C}" ma:internalName="LastPublishVersionLookup" ma:readOnly="true" ma:showField="LastPublish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EFD8EBB-05C5-42ED-949E-5798BCB984B6}" ma:internalName="LocLastLocAttemptVersionLookup" ma:readOnly="false" ma:showField="LastLocAttemptVersion" ma:web="c0164e30-f6e2-4fcb-a5e1-373c3bc191c6">
      <xsd:simpleType>
        <xsd:restriction base="dms:Lookup"/>
      </xsd:simpleType>
    </xsd:element>
    <xsd:element name="LocLastLocAttemptVersionTypeLookup" ma:index="71" nillable="true" ma:displayName="Loc Last Loc Attempt Version Type" ma:default="" ma:list="{8EFD8EBB-05C5-42ED-949E-5798BCB984B6}" ma:internalName="LocLastLocAttemptVersionTypeLookup" ma:readOnly="true" ma:showField="LastLocAttemptVersionType" ma:web="c0164e30-f6e2-4fcb-a5e1-373c3bc191c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EFD8EBB-05C5-42ED-949E-5798BCB984B6}" ma:internalName="LocNewPublishedVersionLookup" ma:readOnly="true" ma:showField="NewPublishedVersion" ma:web="c0164e30-f6e2-4fcb-a5e1-373c3bc191c6">
      <xsd:simpleType>
        <xsd:restriction base="dms:Lookup"/>
      </xsd:simpleType>
    </xsd:element>
    <xsd:element name="LocOverallHandbackStatusLookup" ma:index="75" nillable="true" ma:displayName="Loc Overall Handback Status" ma:default="" ma:list="{8EFD8EBB-05C5-42ED-949E-5798BCB984B6}" ma:internalName="LocOverallHandbackStatusLookup" ma:readOnly="true" ma:showField="OverallHandbackStatus" ma:web="c0164e30-f6e2-4fcb-a5e1-373c3bc191c6">
      <xsd:simpleType>
        <xsd:restriction base="dms:Lookup"/>
      </xsd:simpleType>
    </xsd:element>
    <xsd:element name="LocOverallLocStatusLookup" ma:index="76" nillable="true" ma:displayName="Loc Overall Localize Status" ma:default="" ma:list="{8EFD8EBB-05C5-42ED-949E-5798BCB984B6}" ma:internalName="LocOverallLocStatusLookup" ma:readOnly="true" ma:showField="OverallLocStatus" ma:web="c0164e30-f6e2-4fcb-a5e1-373c3bc191c6">
      <xsd:simpleType>
        <xsd:restriction base="dms:Lookup"/>
      </xsd:simpleType>
    </xsd:element>
    <xsd:element name="LocOverallPreviewStatusLookup" ma:index="77" nillable="true" ma:displayName="Loc Overall Preview Status" ma:default="" ma:list="{8EFD8EBB-05C5-42ED-949E-5798BCB984B6}" ma:internalName="LocOverallPreviewStatusLookup" ma:readOnly="true" ma:showField="OverallPreviewStatus" ma:web="c0164e30-f6e2-4fcb-a5e1-373c3bc191c6">
      <xsd:simpleType>
        <xsd:restriction base="dms:Lookup"/>
      </xsd:simpleType>
    </xsd:element>
    <xsd:element name="LocOverallPublishStatusLookup" ma:index="78" nillable="true" ma:displayName="Loc Overall Publish Status" ma:default="" ma:list="{8EFD8EBB-05C5-42ED-949E-5798BCB984B6}" ma:internalName="LocOverallPublishStatusLookup" ma:readOnly="true" ma:showField="OverallPublishStatus" ma:web="c0164e30-f6e2-4fcb-a5e1-373c3bc191c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EFD8EBB-05C5-42ED-949E-5798BCB984B6}" ma:internalName="LocProcessedForHandoffsLookup" ma:readOnly="true" ma:showField="ProcessedForHandoffs" ma:web="c0164e30-f6e2-4fcb-a5e1-373c3bc191c6">
      <xsd:simpleType>
        <xsd:restriction base="dms:Lookup"/>
      </xsd:simpleType>
    </xsd:element>
    <xsd:element name="LocProcessedForMarketsLookup" ma:index="81" nillable="true" ma:displayName="Loc Processed For Markets" ma:default="" ma:list="{8EFD8EBB-05C5-42ED-949E-5798BCB984B6}" ma:internalName="LocProcessedForMarketsLookup" ma:readOnly="true" ma:showField="ProcessedForMarkets" ma:web="c0164e30-f6e2-4fcb-a5e1-373c3bc191c6">
      <xsd:simpleType>
        <xsd:restriction base="dms:Lookup"/>
      </xsd:simpleType>
    </xsd:element>
    <xsd:element name="LocPublishedDependentAssetsLookup" ma:index="82" nillable="true" ma:displayName="Loc Published Dependent Assets" ma:default="" ma:list="{8EFD8EBB-05C5-42ED-949E-5798BCB984B6}" ma:internalName="LocPublishedDependentAssetsLookup" ma:readOnly="true" ma:showField="PublishedDependentAssets" ma:web="c0164e30-f6e2-4fcb-a5e1-373c3bc191c6">
      <xsd:simpleType>
        <xsd:restriction base="dms:Lookup"/>
      </xsd:simpleType>
    </xsd:element>
    <xsd:element name="LocPublishedLinkedAssetsLookup" ma:index="83" nillable="true" ma:displayName="Loc Published Linked Assets" ma:default="" ma:list="{8EFD8EBB-05C5-42ED-949E-5798BCB984B6}" ma:internalName="LocPublishedLinkedAssetsLookup" ma:readOnly="true" ma:showField="PublishedLinkedAssets" ma:web="c0164e30-f6e2-4fcb-a5e1-373c3bc191c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fd2b6ab4-0093-4a89-9931-766d682ba0a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5283750-1901-4DB4-A125-8ACBF66C0279}" ma:internalName="Markets" ma:readOnly="false" ma:showField="MarketNa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F856932-3D43-4527-996A-E8B3B7B1C37C}" ma:internalName="NumOfRatingsLookup" ma:readOnly="true" ma:showField="NumOfRatings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F856932-3D43-4527-996A-E8B3B7B1C37C}" ma:internalName="PublishStatusLookup" ma:readOnly="false" ma:showField="PublishStatus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f84cfbcb-8143-476f-b5d8-022224182b9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60dc607-bbf8-476f-b86a-c9f21b85bb3e}" ma:internalName="TaxCatchAll" ma:showField="CatchAllData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60dc607-bbf8-476f-b86a-c9f21b85bb3e}" ma:internalName="TaxCatchAllLabel" ma:readOnly="true" ma:showField="CatchAllDataLabel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c0164e30-f6e2-4fcb-a5e1-373c3bc191c6">false</MarketSpecific>
    <ApprovalStatus xmlns="c0164e30-f6e2-4fcb-a5e1-373c3bc191c6">InProgress</ApprovalStatus>
    <LocComments xmlns="c0164e30-f6e2-4fcb-a5e1-373c3bc191c6" xsi:nil="true"/>
    <DirectSourceMarket xmlns="c0164e30-f6e2-4fcb-a5e1-373c3bc191c6">english</DirectSourceMarket>
    <ThumbnailAssetId xmlns="c0164e30-f6e2-4fcb-a5e1-373c3bc191c6" xsi:nil="true"/>
    <PrimaryImageGen xmlns="c0164e30-f6e2-4fcb-a5e1-373c3bc191c6">true</PrimaryImageGen>
    <LegacyData xmlns="c0164e30-f6e2-4fcb-a5e1-373c3bc191c6" xsi:nil="true"/>
    <TPFriendlyName xmlns="c0164e30-f6e2-4fcb-a5e1-373c3bc191c6" xsi:nil="true"/>
    <NumericId xmlns="c0164e30-f6e2-4fcb-a5e1-373c3bc191c6" xsi:nil="true"/>
    <LocRecommendedHandoff xmlns="c0164e30-f6e2-4fcb-a5e1-373c3bc191c6" xsi:nil="true"/>
    <BlockPublish xmlns="c0164e30-f6e2-4fcb-a5e1-373c3bc191c6">false</BlockPublish>
    <BusinessGroup xmlns="c0164e30-f6e2-4fcb-a5e1-373c3bc191c6" xsi:nil="true"/>
    <OpenTemplate xmlns="c0164e30-f6e2-4fcb-a5e1-373c3bc191c6">true</OpenTemplate>
    <SourceTitle xmlns="c0164e30-f6e2-4fcb-a5e1-373c3bc191c6">Kitchen remodel cost calculator</SourceTitle>
    <APEditor xmlns="c0164e30-f6e2-4fcb-a5e1-373c3bc191c6">
      <UserInfo>
        <DisplayName/>
        <AccountId xsi:nil="true"/>
        <AccountType/>
      </UserInfo>
    </APEditor>
    <UALocComments xmlns="c0164e30-f6e2-4fcb-a5e1-373c3bc191c6">2007 Template UpLeveling Do Not HandOff</UALocComments>
    <IntlLangReviewDate xmlns="c0164e30-f6e2-4fcb-a5e1-373c3bc191c6" xsi:nil="true"/>
    <PublishStatusLookup xmlns="c0164e30-f6e2-4fcb-a5e1-373c3bc191c6">
      <Value>267892</Value>
      <Value>267893</Value>
    </PublishStatusLookup>
    <ParentAssetId xmlns="c0164e30-f6e2-4fcb-a5e1-373c3bc191c6" xsi:nil="true"/>
    <FeatureTagsTaxHTField0 xmlns="c0164e30-f6e2-4fcb-a5e1-373c3bc191c6">
      <Terms xmlns="http://schemas.microsoft.com/office/infopath/2007/PartnerControls"/>
    </FeatureTagsTaxHTField0>
    <MachineTranslated xmlns="c0164e30-f6e2-4fcb-a5e1-373c3bc191c6">false</MachineTranslated>
    <Providers xmlns="c0164e30-f6e2-4fcb-a5e1-373c3bc191c6" xsi:nil="true"/>
    <OriginalSourceMarket xmlns="c0164e30-f6e2-4fcb-a5e1-373c3bc191c6">english</OriginalSourceMarket>
    <APDescription xmlns="c0164e30-f6e2-4fcb-a5e1-373c3bc191c6" xsi:nil="true"/>
    <ContentItem xmlns="c0164e30-f6e2-4fcb-a5e1-373c3bc191c6" xsi:nil="true"/>
    <ClipArtFilename xmlns="c0164e30-f6e2-4fcb-a5e1-373c3bc191c6" xsi:nil="true"/>
    <TPInstallLocation xmlns="c0164e30-f6e2-4fcb-a5e1-373c3bc191c6" xsi:nil="true"/>
    <TimesCloned xmlns="c0164e30-f6e2-4fcb-a5e1-373c3bc191c6" xsi:nil="true"/>
    <PublishTargets xmlns="c0164e30-f6e2-4fcb-a5e1-373c3bc191c6">OfficeOnline,OfficeOnlineVNext</PublishTargets>
    <AcquiredFrom xmlns="c0164e30-f6e2-4fcb-a5e1-373c3bc191c6">Internal MS</AcquiredFrom>
    <AssetStart xmlns="c0164e30-f6e2-4fcb-a5e1-373c3bc191c6">2012-02-17T02:00:00+00:00</AssetStart>
    <FriendlyTitle xmlns="c0164e30-f6e2-4fcb-a5e1-373c3bc191c6" xsi:nil="true"/>
    <Provider xmlns="c0164e30-f6e2-4fcb-a5e1-373c3bc191c6" xsi:nil="true"/>
    <LastHandOff xmlns="c0164e30-f6e2-4fcb-a5e1-373c3bc191c6" xsi:nil="true"/>
    <Manager xmlns="c0164e30-f6e2-4fcb-a5e1-373c3bc191c6" xsi:nil="true"/>
    <UALocRecommendation xmlns="c0164e30-f6e2-4fcb-a5e1-373c3bc191c6">Localize</UALocRecommendation>
    <ArtSampleDocs xmlns="c0164e30-f6e2-4fcb-a5e1-373c3bc191c6" xsi:nil="true"/>
    <UACurrentWords xmlns="c0164e30-f6e2-4fcb-a5e1-373c3bc191c6" xsi:nil="true"/>
    <TPClientViewer xmlns="c0164e30-f6e2-4fcb-a5e1-373c3bc191c6" xsi:nil="true"/>
    <TemplateStatus xmlns="c0164e30-f6e2-4fcb-a5e1-373c3bc191c6">Complete</TemplateStatus>
    <ShowIn xmlns="c0164e30-f6e2-4fcb-a5e1-373c3bc191c6">Show everywhere</ShowIn>
    <CSXHash xmlns="c0164e30-f6e2-4fcb-a5e1-373c3bc191c6" xsi:nil="true"/>
    <Downloads xmlns="c0164e30-f6e2-4fcb-a5e1-373c3bc191c6">0</Downloads>
    <VoteCount xmlns="c0164e30-f6e2-4fcb-a5e1-373c3bc191c6" xsi:nil="true"/>
    <OOCacheId xmlns="c0164e30-f6e2-4fcb-a5e1-373c3bc191c6" xsi:nil="true"/>
    <IsDeleted xmlns="c0164e30-f6e2-4fcb-a5e1-373c3bc191c6">false</IsDeleted>
    <InternalTagsTaxHTField0 xmlns="c0164e30-f6e2-4fcb-a5e1-373c3bc191c6">
      <Terms xmlns="http://schemas.microsoft.com/office/infopath/2007/PartnerControls"/>
    </InternalTagsTaxHTField0>
    <UANotes xmlns="c0164e30-f6e2-4fcb-a5e1-373c3bc191c6">2003 to 2007 conversion</UANotes>
    <AssetExpire xmlns="c0164e30-f6e2-4fcb-a5e1-373c3bc191c6">2035-01-01T08:00:00+00:00</AssetExpire>
    <CSXSubmissionMarket xmlns="c0164e30-f6e2-4fcb-a5e1-373c3bc191c6" xsi:nil="true"/>
    <DSATActionTaken xmlns="c0164e30-f6e2-4fcb-a5e1-373c3bc191c6" xsi:nil="true"/>
    <SubmitterId xmlns="c0164e30-f6e2-4fcb-a5e1-373c3bc191c6" xsi:nil="true"/>
    <EditorialTags xmlns="c0164e30-f6e2-4fcb-a5e1-373c3bc191c6" xsi:nil="true"/>
    <TPExecutable xmlns="c0164e30-f6e2-4fcb-a5e1-373c3bc191c6" xsi:nil="true"/>
    <CSXSubmissionDate xmlns="c0164e30-f6e2-4fcb-a5e1-373c3bc191c6" xsi:nil="true"/>
    <CSXUpdate xmlns="c0164e30-f6e2-4fcb-a5e1-373c3bc191c6">false</CSXUpdate>
    <AssetType xmlns="c0164e30-f6e2-4fcb-a5e1-373c3bc191c6">TP</AssetType>
    <ApprovalLog xmlns="c0164e30-f6e2-4fcb-a5e1-373c3bc191c6" xsi:nil="true"/>
    <BugNumber xmlns="c0164e30-f6e2-4fcb-a5e1-373c3bc191c6" xsi:nil="true"/>
    <OriginAsset xmlns="c0164e30-f6e2-4fcb-a5e1-373c3bc191c6" xsi:nil="true"/>
    <TPComponent xmlns="c0164e30-f6e2-4fcb-a5e1-373c3bc191c6" xsi:nil="true"/>
    <Milestone xmlns="c0164e30-f6e2-4fcb-a5e1-373c3bc191c6" xsi:nil="true"/>
    <RecommendationsModifier xmlns="c0164e30-f6e2-4fcb-a5e1-373c3bc191c6" xsi:nil="true"/>
    <AssetId xmlns="c0164e30-f6e2-4fcb-a5e1-373c3bc191c6">TP102830180</AssetId>
    <PolicheckWords xmlns="c0164e30-f6e2-4fcb-a5e1-373c3bc191c6" xsi:nil="true"/>
    <TPLaunchHelpLink xmlns="c0164e30-f6e2-4fcb-a5e1-373c3bc191c6" xsi:nil="true"/>
    <IntlLocPriority xmlns="c0164e30-f6e2-4fcb-a5e1-373c3bc191c6" xsi:nil="true"/>
    <TPApplication xmlns="c0164e30-f6e2-4fcb-a5e1-373c3bc191c6" xsi:nil="true"/>
    <IntlLangReviewer xmlns="c0164e30-f6e2-4fcb-a5e1-373c3bc191c6" xsi:nil="true"/>
    <HandoffToMSDN xmlns="c0164e30-f6e2-4fcb-a5e1-373c3bc191c6" xsi:nil="true"/>
    <PlannedPubDate xmlns="c0164e30-f6e2-4fcb-a5e1-373c3bc191c6" xsi:nil="true"/>
    <CrawlForDependencies xmlns="c0164e30-f6e2-4fcb-a5e1-373c3bc191c6">false</CrawlForDependencies>
    <LocLastLocAttemptVersionLookup xmlns="c0164e30-f6e2-4fcb-a5e1-373c3bc191c6">825935</LocLastLocAttemptVersionLookup>
    <TrustLevel xmlns="c0164e30-f6e2-4fcb-a5e1-373c3bc191c6">1 Microsoft Managed Content</TrustLevel>
    <CampaignTagsTaxHTField0 xmlns="c0164e30-f6e2-4fcb-a5e1-373c3bc191c6">
      <Terms xmlns="http://schemas.microsoft.com/office/infopath/2007/PartnerControls"/>
    </CampaignTagsTaxHTField0>
    <TPNamespace xmlns="c0164e30-f6e2-4fcb-a5e1-373c3bc191c6" xsi:nil="true"/>
    <TaxCatchAll xmlns="c0164e30-f6e2-4fcb-a5e1-373c3bc191c6"/>
    <IsSearchable xmlns="c0164e30-f6e2-4fcb-a5e1-373c3bc191c6">true</IsSearchable>
    <TemplateTemplateType xmlns="c0164e30-f6e2-4fcb-a5e1-373c3bc191c6">Excel 2007 Default</TemplateTemplateType>
    <Markets xmlns="c0164e30-f6e2-4fcb-a5e1-373c3bc191c6"/>
    <IntlLangReview xmlns="c0164e30-f6e2-4fcb-a5e1-373c3bc191c6">false</IntlLangReview>
    <UAProjectedTotalWords xmlns="c0164e30-f6e2-4fcb-a5e1-373c3bc191c6" xsi:nil="true"/>
    <OutputCachingOn xmlns="c0164e30-f6e2-4fcb-a5e1-373c3bc191c6">false</OutputCachingOn>
    <LocMarketGroupTiers2 xmlns="c0164e30-f6e2-4fcb-a5e1-373c3bc191c6" xsi:nil="true"/>
    <APAuthor xmlns="c0164e30-f6e2-4fcb-a5e1-373c3bc191c6">
      <UserInfo>
        <DisplayName/>
        <AccountId>2721</AccountId>
        <AccountType/>
      </UserInfo>
    </APAuthor>
    <TPCommandLine xmlns="c0164e30-f6e2-4fcb-a5e1-373c3bc191c6" xsi:nil="true"/>
    <LocManualTestRequired xmlns="c0164e30-f6e2-4fcb-a5e1-373c3bc191c6">false</LocManualTestRequired>
    <TPAppVersion xmlns="c0164e30-f6e2-4fcb-a5e1-373c3bc191c6" xsi:nil="true"/>
    <EditorialStatus xmlns="c0164e30-f6e2-4fcb-a5e1-373c3bc191c6" xsi:nil="true"/>
    <LastModifiedDateTime xmlns="c0164e30-f6e2-4fcb-a5e1-373c3bc191c6" xsi:nil="true"/>
    <TPLaunchHelpLinkType xmlns="c0164e30-f6e2-4fcb-a5e1-373c3bc191c6">Template</TPLaunchHelpLinkType>
    <OriginalRelease xmlns="c0164e30-f6e2-4fcb-a5e1-373c3bc191c6">14</OriginalRelease>
    <ScenarioTagsTaxHTField0 xmlns="c0164e30-f6e2-4fcb-a5e1-373c3bc191c6">
      <Terms xmlns="http://schemas.microsoft.com/office/infopath/2007/PartnerControls"/>
    </ScenarioTagsTaxHTField0>
    <LocalizationTagsTaxHTField0 xmlns="c0164e30-f6e2-4fcb-a5e1-373c3bc191c6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DE1B164-7F6C-491F-A8F4-4B5B845BF6B3}"/>
</file>

<file path=customXml/itemProps2.xml><?xml version="1.0" encoding="utf-8"?>
<ds:datastoreItem xmlns:ds="http://schemas.openxmlformats.org/officeDocument/2006/customXml" ds:itemID="{175C4AE2-FF94-4422-BCE9-A640EE9CF855}"/>
</file>

<file path=customXml/itemProps3.xml><?xml version="1.0" encoding="utf-8"?>
<ds:datastoreItem xmlns:ds="http://schemas.openxmlformats.org/officeDocument/2006/customXml" ds:itemID="{E8A9EC75-4777-4CFE-BCE2-9A5CE6661D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ค่าใช้จ่ายในการตกแต่งห้องครัว</vt:lpstr>
      <vt:lpstr>ค่าใช้จ่ายในการตกแต่งห้องครัว!Print_Area</vt:lpstr>
      <vt:lpstr>ค่าใช้จ่ายในการตกแต่งห้องครัว!Print_Titles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Mukesh Dongari (HCL Technologies Ltd)</cp:lastModifiedBy>
  <cp:lastPrinted>2004-11-02T21:27:43Z</cp:lastPrinted>
  <dcterms:created xsi:type="dcterms:W3CDTF">2001-05-24T17:49:21Z</dcterms:created>
  <dcterms:modified xsi:type="dcterms:W3CDTF">2012-09-07T01:35:34Z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TC010186461054</vt:lpwstr>
  </property>
  <property fmtid="{D5CDD505-2E9C-101B-9397-08002B2CF9AE}" pid="3" name="InternalTags">
    <vt:lpwstr/>
  </property>
  <property fmtid="{D5CDD505-2E9C-101B-9397-08002B2CF9AE}" pid="4" name="ContentTypeId">
    <vt:lpwstr>0x010100D0CEEBE0F37842489D6D993FE8FD8A0604009474E9FCFE7DB94596F9220168507702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5883900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