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90" windowHeight="16110" xr2:uid="{00000000-000D-0000-FFFF-FFFF00000000}"/>
  </bookViews>
  <sheets>
    <sheet name="Treningslogg" sheetId="1" r:id="rId1"/>
  </sheets>
  <definedNames>
    <definedName name="ColumnTitleRegion1..C4.1">Treningslogg!$B$3</definedName>
    <definedName name="ColumnTitleRegion3..C6.1">Treningslogg!$B$5</definedName>
    <definedName name="ColumnTitleRegion5..B8.1">Treningslogg!$B$7</definedName>
    <definedName name="Gjennomsnittlig__tempo">Treningslogg!$B$8</definedName>
    <definedName name="Gjennomsnittlig_distanse__miles_km">Treningslogg!$B$6</definedName>
    <definedName name="Gjennomsnittlig_varighet__minutter">Treningslogg!$B$4</definedName>
    <definedName name="Gjennomsnittlig_vekt">Treningslogg!$C$6</definedName>
    <definedName name="Gjennomsnittlige_Kalorier">Treningslogg!$C$4</definedName>
    <definedName name="Kolonnetittel1">Treninger[[#Headers],[DATO]]</definedName>
    <definedName name="_xlnm.Print_Titles" localSheetId="0">Treningslogg!$10:$10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l="1"/>
</calcChain>
</file>

<file path=xl/sharedStrings.xml><?xml version="1.0" encoding="utf-8"?>
<sst xmlns="http://schemas.openxmlformats.org/spreadsheetml/2006/main" count="66" uniqueCount="20">
  <si>
    <t>Treningslogg</t>
  </si>
  <si>
    <t>Statistikk</t>
  </si>
  <si>
    <t>Gjennomsnittlig varighet (minutter)</t>
  </si>
  <si>
    <t>Gjennomsnittlig distanse (miles/km)</t>
  </si>
  <si>
    <t>Gjennomsnittlig tempo
(per time)</t>
  </si>
  <si>
    <t>Treninger</t>
  </si>
  <si>
    <t>DATO</t>
  </si>
  <si>
    <t>Dato</t>
  </si>
  <si>
    <t>Gjennomsnittlige kalorier</t>
  </si>
  <si>
    <t>Gjennomsnittlig vekt</t>
  </si>
  <si>
    <t>AKTIVITET</t>
  </si>
  <si>
    <t>Ellipsemaskin</t>
  </si>
  <si>
    <t>Tredemølle</t>
  </si>
  <si>
    <t>VARIGHET
(minutter)</t>
  </si>
  <si>
    <t>DISTANSE
(miles/km)</t>
  </si>
  <si>
    <t>TEMPO
(per time)</t>
  </si>
  <si>
    <t>KALORIER</t>
  </si>
  <si>
    <t>VEKT</t>
  </si>
  <si>
    <t>NOTATER</t>
  </si>
  <si>
    <t>Notater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</si>
</sst>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 tint="0.14990691854609822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Alignment="0" applyProtection="0"/>
    <xf numFmtId="0" fontId="8" fillId="3" borderId="0" applyFill="0" applyBorder="0">
      <alignment horizontal="center" vertical="center" wrapText="1"/>
    </xf>
    <xf numFmtId="14" fontId="8" fillId="3" borderId="0" applyFill="0" applyBorder="0">
      <alignment horizontal="center"/>
    </xf>
    <xf numFmtId="4" fontId="8" fillId="3" borderId="0" applyFill="0" applyBorder="0">
      <alignment horizontal="center"/>
    </xf>
    <xf numFmtId="3" fontId="8" fillId="3" borderId="0" applyFill="0" applyBorder="0">
      <alignment horizontal="center"/>
    </xf>
    <xf numFmtId="0" fontId="8" fillId="3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" applyNumberFormat="0" applyAlignment="0" applyProtection="0"/>
    <xf numFmtId="0" fontId="13" fillId="8" borderId="3" applyNumberFormat="0" applyAlignment="0" applyProtection="0"/>
    <xf numFmtId="0" fontId="14" fillId="8" borderId="2" applyNumberFormat="0" applyAlignment="0" applyProtection="0"/>
    <xf numFmtId="0" fontId="15" fillId="0" borderId="4" applyNumberFormat="0" applyFill="0" applyAlignment="0" applyProtection="0"/>
    <xf numFmtId="0" fontId="16" fillId="9" borderId="5" applyNumberFormat="0" applyAlignment="0" applyProtection="0"/>
    <xf numFmtId="0" fontId="17" fillId="0" borderId="0" applyNumberFormat="0" applyFill="0" applyBorder="0" applyAlignment="0" applyProtection="0"/>
    <xf numFmtId="0" fontId="8" fillId="10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">
    <xf numFmtId="0" fontId="0" fillId="0" borderId="0" xfId="0"/>
    <xf numFmtId="0" fontId="3" fillId="2" borderId="1" xfId="1"/>
    <xf numFmtId="0" fontId="0" fillId="3" borderId="0" xfId="0" applyFill="1"/>
    <xf numFmtId="0" fontId="7" fillId="3" borderId="0" xfId="5" applyFill="1" applyAlignment="1">
      <alignment horizontal="left"/>
    </xf>
    <xf numFmtId="0" fontId="2" fillId="3" borderId="0" xfId="0" applyFont="1" applyFill="1" applyAlignment="1">
      <alignment vertical="center"/>
    </xf>
    <xf numFmtId="0" fontId="0" fillId="0" borderId="0" xfId="0" applyFill="1"/>
    <xf numFmtId="0" fontId="4" fillId="0" borderId="0" xfId="2" applyFill="1">
      <alignment horizontal="left"/>
    </xf>
    <xf numFmtId="0" fontId="6" fillId="0" borderId="0" xfId="4" applyFill="1">
      <alignment horizontal="left" vertical="top" wrapText="1"/>
    </xf>
    <xf numFmtId="3" fontId="5" fillId="0" borderId="0" xfId="3" applyNumberFormat="1" applyFill="1">
      <alignment horizontal="left" vertical="top"/>
    </xf>
    <xf numFmtId="4" fontId="5" fillId="0" borderId="0" xfId="3" applyNumberFormat="1" applyFill="1">
      <alignment horizontal="left" vertical="top"/>
    </xf>
    <xf numFmtId="0" fontId="8" fillId="0" borderId="0" xfId="6" applyFill="1">
      <alignment horizontal="center" vertical="center" wrapText="1"/>
    </xf>
    <xf numFmtId="0" fontId="8" fillId="3" borderId="0" xfId="10" applyFill="1" applyBorder="1">
      <alignment horizontal="left" wrapText="1"/>
    </xf>
    <xf numFmtId="4" fontId="8" fillId="3" borderId="0" xfId="8" applyFill="1" applyBorder="1">
      <alignment horizontal="center"/>
    </xf>
    <xf numFmtId="3" fontId="8" fillId="3" borderId="0" xfId="9" applyFill="1" applyBorder="1">
      <alignment horizontal="center"/>
    </xf>
    <xf numFmtId="0" fontId="3" fillId="2" borderId="1" xfId="1" applyAlignment="1">
      <alignment horizontal="left" vertical="center"/>
    </xf>
    <xf numFmtId="14" fontId="8" fillId="3" borderId="0" xfId="7" applyFill="1" applyBorder="1">
      <alignment horizontal="center"/>
    </xf>
  </cellXfs>
  <cellStyles count="52">
    <cellStyle name="20 % – uthevingsfarge 1" xfId="29" builtinId="30" customBuiltin="1"/>
    <cellStyle name="20 % – uthevingsfarge 2" xfId="33" builtinId="34" customBuiltin="1"/>
    <cellStyle name="20 % – uthevingsfarge 3" xfId="37" builtinId="38" customBuiltin="1"/>
    <cellStyle name="20 % – uthevingsfarge 4" xfId="41" builtinId="42" customBuiltin="1"/>
    <cellStyle name="20 % – uthevingsfarge 5" xfId="45" builtinId="46" customBuiltin="1"/>
    <cellStyle name="20 % – uthevingsfarge 6" xfId="49" builtinId="50" customBuiltin="1"/>
    <cellStyle name="40 % – uthevingsfarge 1" xfId="30" builtinId="31" customBuiltin="1"/>
    <cellStyle name="40 % – uthevingsfarge 2" xfId="34" builtinId="35" customBuiltin="1"/>
    <cellStyle name="40 % – uthevingsfarge 3" xfId="38" builtinId="39" customBuiltin="1"/>
    <cellStyle name="40 % – uthevingsfarge 4" xfId="42" builtinId="43" customBuiltin="1"/>
    <cellStyle name="40 % – uthevingsfarge 5" xfId="46" builtinId="47" customBuiltin="1"/>
    <cellStyle name="40 % – uthevingsfarge 6" xfId="50" builtinId="51" customBuiltin="1"/>
    <cellStyle name="60 % – uthevingsfarge 1" xfId="31" builtinId="32" customBuiltin="1"/>
    <cellStyle name="60 % – uthevingsfarge 2" xfId="35" builtinId="36" customBuiltin="1"/>
    <cellStyle name="60 % – uthevingsfarge 3" xfId="39" builtinId="40" customBuiltin="1"/>
    <cellStyle name="60 % – uthevingsfarge 4" xfId="43" builtinId="44" customBuiltin="1"/>
    <cellStyle name="60 % – uthevingsfarge 5" xfId="47" builtinId="48" customBuiltin="1"/>
    <cellStyle name="60 % – uthevingsfarge 6" xfId="51" builtinId="52" customBuiltin="1"/>
    <cellStyle name="Beregning" xfId="21" builtinId="22" customBuiltin="1"/>
    <cellStyle name="Dårlig" xfId="17" builtinId="27" customBuiltin="1"/>
    <cellStyle name="Forklarende tekst" xfId="26" builtinId="53" customBuiltin="1"/>
    <cellStyle name="God" xfId="16" builtinId="26" customBuiltin="1"/>
    <cellStyle name="Inndata" xfId="19" builtinId="20" customBuiltin="1"/>
    <cellStyle name="Koblet celle" xfId="22" builtinId="24" customBuiltin="1"/>
    <cellStyle name="Komma" xfId="11" builtinId="3" customBuiltin="1"/>
    <cellStyle name="Kontrollcelle" xfId="23" builtinId="23" customBuiltin="1"/>
    <cellStyle name="Merknad" xfId="25" builtinId="10" customBuiltin="1"/>
    <cellStyle name="Normal" xfId="0" builtinId="0" customBuiltin="1"/>
    <cellStyle name="Nøytral" xfId="1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15" builtinId="5" customBuiltin="1"/>
    <cellStyle name="Tabell 0.00" xfId="8" xr:uid="{00000000-0005-0000-0000-000005000000}"/>
    <cellStyle name="Tabell i nummerstil" xfId="9" xr:uid="{00000000-0005-0000-0000-000009000000}"/>
    <cellStyle name="Tabelldato" xfId="7" xr:uid="{00000000-0005-0000-0000-000006000000}"/>
    <cellStyle name="Tabellnotater" xfId="10" xr:uid="{00000000-0005-0000-0000-000008000000}"/>
    <cellStyle name="Tabelloverskrift" xfId="6" xr:uid="{00000000-0005-0000-0000-000007000000}"/>
    <cellStyle name="Tittel" xfId="1" builtinId="15" customBuiltin="1"/>
    <cellStyle name="Totalt" xfId="27" builtinId="25" customBuiltin="1"/>
    <cellStyle name="Tusenskille [0]" xfId="12" builtinId="6" customBuiltin="1"/>
    <cellStyle name="Utdata" xfId="20" builtinId="21" customBuiltin="1"/>
    <cellStyle name="Uthevingsfarge1" xfId="28" builtinId="29" customBuiltin="1"/>
    <cellStyle name="Uthevingsfarge2" xfId="32" builtinId="33" customBuiltin="1"/>
    <cellStyle name="Uthevingsfarge3" xfId="36" builtinId="37" customBuiltin="1"/>
    <cellStyle name="Uthevingsfarge4" xfId="40" builtinId="41" customBuiltin="1"/>
    <cellStyle name="Uthevingsfarge5" xfId="44" builtinId="45" customBuiltin="1"/>
    <cellStyle name="Uthevingsfarge6" xfId="48" builtinId="49" customBuiltin="1"/>
    <cellStyle name="Valuta" xfId="13" builtinId="4" customBuiltin="1"/>
    <cellStyle name="Valuta [0]" xfId="14" builtinId="7" customBuiltin="1"/>
    <cellStyle name="Varseltekst" xfId="24" builtinId="11" customBuiltin="1"/>
  </cellStyles>
  <dxfs count="1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TableStyle="Treningsloggtabell" defaultPivotStyle="PivotStyleLight16">
    <tableStyle name="Treningsloggtabell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reninger" displayName="Treninger" ref="B10:I12" dataDxfId="9" totalsRowDxfId="8">
  <autoFilter ref="B10:I12" xr:uid="{00000000-0009-0000-0100-000001000000}"/>
  <tableColumns count="8">
    <tableColumn id="1" xr3:uid="{00000000-0010-0000-0000-000001000000}" name="DATO" totalsRowLabel="Total" dataDxfId="7" dataCellStyle="Tabelldato"/>
    <tableColumn id="8" xr3:uid="{00000000-0010-0000-0000-000008000000}" name="AKTIVITET" dataDxfId="6" dataCellStyle="Tabellnotater"/>
    <tableColumn id="2" xr3:uid="{00000000-0010-0000-0000-000002000000}" name="VARIGHET_x000a_(minutter)" dataDxfId="5" dataCellStyle="Tabell i nummerstil"/>
    <tableColumn id="3" xr3:uid="{00000000-0010-0000-0000-000003000000}" name="DISTANSE_x000a_(miles/km)" dataDxfId="4" dataCellStyle="Tabell 0.00"/>
    <tableColumn id="4" xr3:uid="{00000000-0010-0000-0000-000004000000}" name="TEMPO_x000a_(per time)" dataDxfId="3" dataCellStyle="Tabell 0.00">
      <calculatedColumnFormula>IFERROR((60/Treninger[[#This Row],[VARIGHET
(minutter)]])*Treninger[[#This Row],[DISTANSE
(miles/km)]],"")</calculatedColumnFormula>
    </tableColumn>
    <tableColumn id="5" xr3:uid="{00000000-0010-0000-0000-000005000000}" name="KALORIER" dataDxfId="2" dataCellStyle="Tabell i nummerstil"/>
    <tableColumn id="6" xr3:uid="{00000000-0010-0000-0000-000006000000}" name="VEKT" dataDxfId="1" dataCellStyle="Tabell i nummerstil"/>
    <tableColumn id="7" xr3:uid="{00000000-0010-0000-0000-000007000000}" name="NOTATER" totalsRowFunction="count" dataDxfId="0" dataCellStyle="Tabellnotater"/>
  </tableColumns>
  <tableStyleInfo name="Treningsloggtabell" showFirstColumn="0" showLastColumn="0" showRowStripes="1" showColumnStripes="0"/>
  <extLst>
    <ext xmlns:x14="http://schemas.microsoft.com/office/spreadsheetml/2009/9/main" uri="{504A1905-F514-4f6f-8877-14C23A59335A}">
      <x14:table altTextSummary="Skriv inn treningsdetaljer, inkludert dato, aktivitet, varighet, distanse, tempo, kaloriforbrenning, kroppsvekt og eventuelle notater. Tempo beregnes automatisk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/>
  </sheetViews>
  <sheetFormatPr baseColWidth="10" defaultColWidth="8.75" defaultRowHeight="30" customHeight="1" x14ac:dyDescent="0.2"/>
  <cols>
    <col min="1" max="1" width="2.625" style="2" customWidth="1"/>
    <col min="2" max="2" width="17.625" style="2" customWidth="1"/>
    <col min="3" max="3" width="20.625" style="2" customWidth="1"/>
    <col min="4" max="8" width="17.625" style="2" customWidth="1"/>
    <col min="9" max="9" width="21.375" style="2" customWidth="1"/>
    <col min="10" max="10" width="2.625" style="2" customWidth="1"/>
    <col min="11" max="16384" width="8.75" style="2"/>
  </cols>
  <sheetData>
    <row r="1" spans="2:9" s="1" customFormat="1" ht="39.950000000000003" customHeight="1" thickBot="1" x14ac:dyDescent="0.45">
      <c r="B1" s="14" t="s">
        <v>0</v>
      </c>
      <c r="C1" s="14"/>
    </row>
    <row r="2" spans="2:9" s="5" customFormat="1" ht="30" customHeight="1" thickTop="1" x14ac:dyDescent="0.35">
      <c r="B2" s="6" t="s">
        <v>1</v>
      </c>
    </row>
    <row r="3" spans="2:9" s="5" customFormat="1" ht="30" customHeight="1" x14ac:dyDescent="0.2">
      <c r="B3" s="7" t="s">
        <v>2</v>
      </c>
      <c r="C3" s="7" t="s">
        <v>8</v>
      </c>
    </row>
    <row r="4" spans="2:9" s="5" customFormat="1" ht="30" customHeight="1" x14ac:dyDescent="0.2">
      <c r="B4" s="8">
        <f>IFERROR(AVERAGE(Treninger[VARIGHET
(minutter)]),"[TIME]")</f>
        <v>35</v>
      </c>
      <c r="C4" s="8">
        <f>IFERROR(AVERAGE(Treninger[KALORIER]),"[KALORIER]")</f>
        <v>401.5</v>
      </c>
    </row>
    <row r="5" spans="2:9" s="5" customFormat="1" ht="30" customHeight="1" x14ac:dyDescent="0.2">
      <c r="B5" s="7" t="s">
        <v>3</v>
      </c>
      <c r="C5" s="7" t="s">
        <v>9</v>
      </c>
    </row>
    <row r="6" spans="2:9" s="5" customFormat="1" ht="30" customHeight="1" x14ac:dyDescent="0.2">
      <c r="B6" s="9">
        <f>IFERROR(AVERAGE(Treninger[DISTANSE
(miles/km)]),"[DISTANSE]")</f>
        <v>2.75</v>
      </c>
      <c r="C6" s="8">
        <f>IFERROR(AVERAGE(Treninger[VEKT]),"[VEKT]")</f>
        <v>131</v>
      </c>
    </row>
    <row r="7" spans="2:9" s="5" customFormat="1" ht="30" customHeight="1" x14ac:dyDescent="0.2">
      <c r="B7" s="7" t="s">
        <v>4</v>
      </c>
    </row>
    <row r="8" spans="2:9" s="5" customFormat="1" ht="30" customHeight="1" x14ac:dyDescent="0.2">
      <c r="B8" s="9">
        <f>IFERROR((60/Gjennomsnittlig_varighet__minutter)*Gjennomsnittlig_distanse__miles_km,"")</f>
        <v>4.7142857142857144</v>
      </c>
    </row>
    <row r="9" spans="2:9" ht="30" customHeight="1" x14ac:dyDescent="0.35">
      <c r="B9" s="3" t="s">
        <v>5</v>
      </c>
    </row>
    <row r="10" spans="2:9" s="4" customFormat="1" ht="30" customHeight="1" x14ac:dyDescent="0.2">
      <c r="B10" s="10" t="s">
        <v>6</v>
      </c>
      <c r="C10" s="10" t="s">
        <v>10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</row>
    <row r="11" spans="2:9" ht="30" customHeight="1" x14ac:dyDescent="0.2">
      <c r="B11" s="15" t="s">
        <v>7</v>
      </c>
      <c r="C11" s="11" t="s">
        <v>11</v>
      </c>
      <c r="D11" s="13">
        <v>40</v>
      </c>
      <c r="E11" s="12">
        <v>2.5</v>
      </c>
      <c r="F11" s="12">
        <f>IFERROR((60/Treninger[[#This Row],[VARIGHET
(minutter)]])*Treninger[[#This Row],[DISTANSE
(miles/km)]],"")</f>
        <v>3.75</v>
      </c>
      <c r="G11" s="13">
        <v>380</v>
      </c>
      <c r="H11" s="13">
        <v>132</v>
      </c>
      <c r="I11" s="11" t="s">
        <v>19</v>
      </c>
    </row>
    <row r="12" spans="2:9" ht="30" customHeight="1" x14ac:dyDescent="0.2">
      <c r="B12" s="15" t="s">
        <v>7</v>
      </c>
      <c r="C12" s="11" t="s">
        <v>12</v>
      </c>
      <c r="D12" s="13">
        <v>30</v>
      </c>
      <c r="E12" s="12">
        <v>3</v>
      </c>
      <c r="F12" s="12">
        <f>IFERROR((60/Treninger[[#This Row],[VARIGHET
(minutter)]])*Treninger[[#This Row],[DISTANSE
(miles/km)]],"")</f>
        <v>6</v>
      </c>
      <c r="G12" s="13">
        <v>423</v>
      </c>
      <c r="H12" s="13">
        <v>130</v>
      </c>
      <c r="I12" s="11" t="s">
        <v>19</v>
      </c>
    </row>
  </sheetData>
  <mergeCells count="1">
    <mergeCell ref="B1:C1"/>
  </mergeCells>
  <dataValidations count="22">
    <dataValidation allowBlank="1" showInputMessage="1" showErrorMessage="1" prompt="Spor trening i dette regnearket. En statistikkdel skisserer gjennomsnitt for varighet, distanse, kaloriforbrenning, vekt og tempo. Treningstabellen viser alle treningene" sqref="A1" xr:uid="{00000000-0002-0000-0000-000000000000}"/>
    <dataValidation allowBlank="1" showInputMessage="1" showErrorMessage="1" prompt="Gjennomsnittlig varighet for treningene beregnes automatisk i denne cellen" sqref="B4" xr:uid="{00000000-0002-0000-0000-000001000000}"/>
    <dataValidation allowBlank="1" showInputMessage="1" showErrorMessage="1" prompt="Gjennomsnittlig kaloriforbrenning beregnes automatisk i denne cellen" sqref="C4" xr:uid="{00000000-0002-0000-0000-000002000000}"/>
    <dataValidation allowBlank="1" showInputMessage="1" showErrorMessage="1" prompt="Gjennomsnittlig distanse beregnes automatisk i denne cellen" sqref="B6" xr:uid="{00000000-0002-0000-0000-000003000000}"/>
    <dataValidation allowBlank="1" showInputMessage="1" showErrorMessage="1" prompt="Gjennomsnittlig vekt beregnes automatisk i denne cellen" sqref="C6" xr:uid="{00000000-0002-0000-0000-000004000000}"/>
    <dataValidation allowBlank="1" showInputMessage="1" showErrorMessage="1" prompt="Gjennomsnittlig tempo for treningene beregnes automatisk i denne cellen" sqref="B8" xr:uid="{00000000-0002-0000-0000-000005000000}"/>
    <dataValidation allowBlank="1" showInputMessage="1" showErrorMessage="1" prompt="Skriv inn dato for hver trening i denne kolonnen under denne overskriften" sqref="B10" xr:uid="{00000000-0002-0000-0000-000006000000}"/>
    <dataValidation allowBlank="1" showInputMessage="1" showErrorMessage="1" prompt="Skriv inn aktivitet i denne kolonnen under denne overskriften" sqref="C10" xr:uid="{00000000-0002-0000-0000-000007000000}"/>
    <dataValidation allowBlank="1" showInputMessage="1" showErrorMessage="1" prompt="Skriv inn treningens varighet i minutter i denne kolonnen under denne overskriften." sqref="D10" xr:uid="{00000000-0002-0000-0000-000008000000}"/>
    <dataValidation allowBlank="1" showInputMessage="1" showErrorMessage="1" prompt="Skriv inn distanse i kilometer i denne kolonnen under denne overskriften" sqref="E10" xr:uid="{00000000-0002-0000-0000-000009000000}"/>
    <dataValidation allowBlank="1" showInputMessage="1" showErrorMessage="1" prompt="Tempo beregnes automatisk i denne kolonnen under denne overskriften, basert på varighets- og distanseverdiene for hver aktivitet" sqref="F10" xr:uid="{00000000-0002-0000-0000-00000A000000}"/>
    <dataValidation allowBlank="1" showInputMessage="1" showErrorMessage="1" prompt="Skriv inn kaloriforbrenning i denne kolonnen under denne overskriften." sqref="G10" xr:uid="{00000000-0002-0000-0000-00000B000000}"/>
    <dataValidation allowBlank="1" showInputMessage="1" showErrorMessage="1" prompt="Skriv inn vekt i denne kolonnen under denne overskriften" sqref="H10" xr:uid="{00000000-0002-0000-0000-00000C000000}"/>
    <dataValidation allowBlank="1" showInputMessage="1" showErrorMessage="1" prompt="Skriv inn notater i denne kolonnen under denne overskriften" sqref="I10" xr:uid="{00000000-0002-0000-0000-00000D000000}"/>
    <dataValidation allowBlank="1" showInputMessage="1" showErrorMessage="1" prompt="Tittelen på dette regnearket vises i denne cellen" sqref="B1:C1" xr:uid="{00000000-0002-0000-0000-00000E000000}"/>
    <dataValidation allowBlank="1" showInputMessage="1" showErrorMessage="1" prompt="Statistikk for gjennomsnittlig varighet, kaloriforbrenning, distanse, vekt og tempo beregnes automatisk i cellene B3 til C8 under" sqref="B2" xr:uid="{00000000-0002-0000-0000-00000F000000}"/>
    <dataValidation allowBlank="1" showInputMessage="1" showErrorMessage="1" prompt="Gjennomsnittlig varighet i minutter, beregnes automatisk i cellen under. Gjennomsnittlig kaloriforbrenning er i cellen til høyre" sqref="B3" xr:uid="{00000000-0002-0000-0000-000010000000}"/>
    <dataValidation allowBlank="1" showInputMessage="1" showErrorMessage="1" prompt="Gjennomsnittlig kaloriforbrenning beregnes automatisk i cellen under" sqref="C3" xr:uid="{00000000-0002-0000-0000-000011000000}"/>
    <dataValidation allowBlank="1" showInputMessage="1" showErrorMessage="1" prompt="Gjennomsnittlig distanse i kilometer beregnes automatisk i cellen under. Gjennomsnittlig vekt er i cellen til høyre" sqref="B5" xr:uid="{00000000-0002-0000-0000-000012000000}"/>
    <dataValidation allowBlank="1" showInputMessage="1" showErrorMessage="1" prompt="Gjennomsnittlig vekt beregnes automatisk i cellen under" sqref="C5" xr:uid="{00000000-0002-0000-0000-000013000000}"/>
    <dataValidation allowBlank="1" showInputMessage="1" showErrorMessage="1" prompt="Gjennomsnittlig tempo per time beregnes automatisk i cellen under" sqref="B7" xr:uid="{00000000-0002-0000-0000-000014000000}"/>
    <dataValidation allowBlank="1" showInputMessage="1" showErrorMessage="1" prompt="Skriv inn detaljer i tabellen under" sqref="B9" xr:uid="{00000000-0002-0000-0000-000015000000}"/>
  </dataValidations>
  <printOptions horizontalCentered="1"/>
  <pageMargins left="0.25" right="0.25" top="0.75" bottom="0.75" header="0.3" footer="0.3"/>
  <pageSetup paperSize="9" scale="8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10</vt:i4>
      </vt:variant>
    </vt:vector>
  </HeadingPairs>
  <TitlesOfParts>
    <vt:vector size="11" baseType="lpstr">
      <vt:lpstr>Treningslogg</vt:lpstr>
      <vt:lpstr>ColumnTitleRegion1..C4.1</vt:lpstr>
      <vt:lpstr>ColumnTitleRegion3..C6.1</vt:lpstr>
      <vt:lpstr>ColumnTitleRegion5..B8.1</vt:lpstr>
      <vt:lpstr>Gjennomsnittlig__tempo</vt:lpstr>
      <vt:lpstr>Gjennomsnittlig_distanse__miles_km</vt:lpstr>
      <vt:lpstr>Gjennomsnittlig_varighet__minutter</vt:lpstr>
      <vt:lpstr>Gjennomsnittlig_vekt</vt:lpstr>
      <vt:lpstr>Gjennomsnittlige_Kalorier</vt:lpstr>
      <vt:lpstr>Kolonnetittel1</vt:lpstr>
      <vt:lpstr>Treningslogg!Utskriftstitler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2018-01-10T05:57:22Z</dcterms:created>
  <dcterms:modified xsi:type="dcterms:W3CDTF">2019-04-29T09:13:34Z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