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-135" windowWidth="11250" windowHeight="8355" tabRatio="598"/>
  </bookViews>
  <sheets>
    <sheet name="Santrauka" sheetId="1" r:id="rId1"/>
    <sheet name="Dalykas 1" sheetId="2" r:id="rId2"/>
    <sheet name="Dalykas 2" sheetId="3" r:id="rId3"/>
    <sheet name="Dalykas 3" sheetId="4" r:id="rId4"/>
    <sheet name="Dalykas 4" sheetId="5" r:id="rId5"/>
    <sheet name="Dalykas 5" sheetId="6" r:id="rId6"/>
    <sheet name="Dalykas 6" sheetId="7" r:id="rId7"/>
    <sheet name="Dalykas 7" sheetId="8" r:id="rId8"/>
    <sheet name="PV lentelė" sheetId="9" r:id="rId9"/>
  </sheets>
  <definedNames>
    <definedName name="_xlnm.Print_Area" localSheetId="1">'Dalykas 1'!$A$1:$K$38</definedName>
    <definedName name="_xlnm.Print_Area" localSheetId="2">'Dalykas 2'!$A$1:$L$38</definedName>
    <definedName name="_xlnm.Print_Area" localSheetId="3">'Dalykas 3'!$A$1:$L$38</definedName>
    <definedName name="_xlnm.Print_Area" localSheetId="4">'Dalykas 4'!$A$1:$L$38</definedName>
    <definedName name="_xlnm.Print_Area" localSheetId="5">'Dalykas 5'!$A$1:$M$38</definedName>
    <definedName name="_xlnm.Print_Area" localSheetId="6">'Dalykas 6'!$A$1:$L$38</definedName>
    <definedName name="_xlnm.Print_Area" localSheetId="7">'Dalykas 7'!$A$1:$L$38</definedName>
    <definedName name="_xlnm.Print_Area" localSheetId="8">'PV lentelė'!$A$1:$V$41</definedName>
    <definedName name="_xlnm.Print_Area" localSheetId="0">Santrauka!$A$1:$M$42</definedName>
  </definedNames>
  <calcPr calcId="145621"/>
</workbook>
</file>

<file path=xl/calcChain.xml><?xml version="1.0" encoding="utf-8"?>
<calcChain xmlns="http://schemas.openxmlformats.org/spreadsheetml/2006/main">
  <c r="C35" i="8" l="1"/>
  <c r="D35" i="8"/>
  <c r="E35" i="8"/>
  <c r="F35" i="8"/>
  <c r="G35" i="8"/>
  <c r="H35" i="8"/>
  <c r="D36" i="8"/>
  <c r="D11" i="1" s="1"/>
  <c r="H34" i="8"/>
  <c r="G34" i="8"/>
  <c r="F34" i="8"/>
  <c r="E34" i="8"/>
  <c r="D34" i="8"/>
  <c r="C34" i="8"/>
  <c r="H4" i="8"/>
  <c r="H3" i="8"/>
  <c r="B2" i="8"/>
  <c r="C35" i="7"/>
  <c r="D35" i="7"/>
  <c r="E36" i="7" s="1"/>
  <c r="E35" i="7"/>
  <c r="F35" i="7"/>
  <c r="G35" i="7"/>
  <c r="H35" i="7"/>
  <c r="D36" i="7"/>
  <c r="H34" i="7"/>
  <c r="G34" i="7"/>
  <c r="F34" i="7"/>
  <c r="E34" i="7"/>
  <c r="D34" i="7"/>
  <c r="C34" i="7"/>
  <c r="H4" i="7" s="1"/>
  <c r="H3" i="7"/>
  <c r="B2" i="7"/>
  <c r="C35" i="6"/>
  <c r="D35" i="6"/>
  <c r="E35" i="6"/>
  <c r="F35" i="6"/>
  <c r="G35" i="6"/>
  <c r="H35" i="6"/>
  <c r="D36" i="6"/>
  <c r="H34" i="6"/>
  <c r="G34" i="6"/>
  <c r="F34" i="6"/>
  <c r="E34" i="6"/>
  <c r="D34" i="6"/>
  <c r="C34" i="6"/>
  <c r="H4" i="6" s="1"/>
  <c r="H3" i="6"/>
  <c r="B2" i="6"/>
  <c r="C35" i="5"/>
  <c r="D35" i="5"/>
  <c r="E35" i="5"/>
  <c r="F35" i="5"/>
  <c r="G35" i="5"/>
  <c r="H35" i="5"/>
  <c r="D36" i="5"/>
  <c r="H34" i="5"/>
  <c r="G34" i="5"/>
  <c r="F34" i="5"/>
  <c r="E34" i="5"/>
  <c r="D34" i="5"/>
  <c r="C34" i="5"/>
  <c r="H4" i="5" s="1"/>
  <c r="B2" i="5"/>
  <c r="C35" i="4"/>
  <c r="D35" i="4"/>
  <c r="D36" i="4" s="1"/>
  <c r="D7" i="1" s="1"/>
  <c r="E35" i="4"/>
  <c r="F35" i="4"/>
  <c r="G35" i="4"/>
  <c r="H35" i="4"/>
  <c r="H34" i="4"/>
  <c r="G34" i="4"/>
  <c r="F34" i="4"/>
  <c r="E34" i="4"/>
  <c r="D34" i="4"/>
  <c r="C34" i="4"/>
  <c r="H4" i="4" s="1"/>
  <c r="B2" i="4"/>
  <c r="C35" i="3"/>
  <c r="D35" i="3"/>
  <c r="D36" i="3" s="1"/>
  <c r="D6" i="1" s="1"/>
  <c r="E35" i="3"/>
  <c r="F35" i="3"/>
  <c r="G35" i="3"/>
  <c r="H35" i="3"/>
  <c r="H34" i="3"/>
  <c r="G34" i="3"/>
  <c r="F34" i="3"/>
  <c r="E34" i="3"/>
  <c r="D34" i="3"/>
  <c r="C34" i="3"/>
  <c r="H4" i="3" s="1"/>
  <c r="B2" i="3"/>
  <c r="C35" i="2"/>
  <c r="D35" i="2"/>
  <c r="E35" i="2"/>
  <c r="F35" i="2"/>
  <c r="G35" i="2"/>
  <c r="H35" i="2"/>
  <c r="C34" i="2"/>
  <c r="D34" i="2"/>
  <c r="E34" i="2"/>
  <c r="F34" i="2"/>
  <c r="G34" i="2"/>
  <c r="D36" i="2" s="1"/>
  <c r="D5" i="1" s="1"/>
  <c r="H34" i="2"/>
  <c r="H3" i="2"/>
  <c r="H4" i="2"/>
  <c r="B2" i="2"/>
  <c r="D8" i="1"/>
  <c r="F8" i="1" s="1"/>
  <c r="G8" i="1" s="1"/>
  <c r="D9" i="1"/>
  <c r="F9" i="1"/>
  <c r="G9" i="1" s="1"/>
  <c r="D10" i="1"/>
  <c r="F10" i="1" s="1"/>
  <c r="G10" i="1" s="1"/>
  <c r="C12" i="1"/>
  <c r="E10" i="1"/>
  <c r="E9" i="1"/>
  <c r="H3" i="3"/>
  <c r="H3" i="4"/>
  <c r="E8" i="1" l="1"/>
  <c r="F5" i="1"/>
  <c r="D12" i="1"/>
  <c r="E12" i="1" s="1"/>
  <c r="E5" i="1"/>
  <c r="F6" i="1"/>
  <c r="G6" i="1" s="1"/>
  <c r="E6" i="1"/>
  <c r="E11" i="1"/>
  <c r="F11" i="1"/>
  <c r="G11" i="1" s="1"/>
  <c r="F7" i="1"/>
  <c r="G7" i="1" s="1"/>
  <c r="E7" i="1"/>
  <c r="G5" i="1" l="1"/>
  <c r="G12" i="1" s="1"/>
  <c r="F12" i="1"/>
</calcChain>
</file>

<file path=xl/sharedStrings.xml><?xml version="1.0" encoding="utf-8"?>
<sst xmlns="http://schemas.openxmlformats.org/spreadsheetml/2006/main" count="162" uniqueCount="51">
  <si>
    <t>Mokyklos pavadinimas</t>
  </si>
  <si>
    <t>  Jūsų vardas ir pavardė:</t>
  </si>
  <si>
    <t> Semestras/Metai:</t>
  </si>
  <si>
    <t>Dalykai</t>
  </si>
  <si>
    <t>Kreditai</t>
  </si>
  <si>
    <t>Dabartinė procentinė išraiška</t>
  </si>
  <si>
    <t>Pažymio raidė</t>
  </si>
  <si>
    <t>PV</t>
  </si>
  <si>
    <t>Pasvertas PV</t>
  </si>
  <si>
    <t>Dalykas 1</t>
  </si>
  <si>
    <t>Dalykas 2</t>
  </si>
  <si>
    <t>Dalykas 3</t>
  </si>
  <si>
    <t>Dalykas 4</t>
  </si>
  <si>
    <t>Dalykas 5</t>
  </si>
  <si>
    <t>Dalykas 6</t>
  </si>
  <si>
    <t>Dalykas 7</t>
  </si>
  <si>
    <t>Sumos</t>
  </si>
  <si>
    <t>Dėstytojas:</t>
  </si>
  <si>
    <t>Galimų taškų procentinė išraiška</t>
  </si>
  <si>
    <t>El. paštas:</t>
  </si>
  <si>
    <t>Dabartinis pažymys</t>
  </si>
  <si>
    <t>Užduotys</t>
  </si>
  <si>
    <t>Namų darbai</t>
  </si>
  <si>
    <t>Rašiniai</t>
  </si>
  <si>
    <t>Patikrinimai raštu</t>
  </si>
  <si>
    <t>Projektai</t>
  </si>
  <si>
    <t>Semestro vidurio egzaminas</t>
  </si>
  <si>
    <t>Baigiamasis egzaminas</t>
  </si>
  <si>
    <t>Svoris</t>
  </si>
  <si>
    <t>Pirmas namų darbas</t>
  </si>
  <si>
    <t>Darbas raštu apie Antrąjį pasaulinį karą</t>
  </si>
  <si>
    <t>Iš viso taškų</t>
  </si>
  <si>
    <t>Maksimali įmanoma taškų suma</t>
  </si>
  <si>
    <t>Įvesti pažymius:</t>
  </si>
  <si>
    <t>Įveskite gautus taškus virš maksimalaus taškų skaičiaus (pvz., 15/17).</t>
  </si>
  <si>
    <t>Įveskite procentinę gauto pažymio išraišką (pvz., 85%).</t>
  </si>
  <si>
    <t>Pažymių &amp; PV lentelė</t>
  </si>
  <si>
    <t>Vidurkis</t>
  </si>
  <si>
    <t>F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</si>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</sst>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00"/>
    <numFmt numFmtId="165" formatCode="\F\i\ks\u\o\t\a"/>
    <numFmt numFmtId="166" formatCode="00,000"/>
    <numFmt numFmtId="167" formatCode="0.0%"/>
    <numFmt numFmtId="168" formatCode="0.0000"/>
  </numFmts>
  <fonts count="24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10"/>
      <name val="Century Gothic"/>
      <family val="2"/>
    </font>
    <font>
      <b/>
      <sz val="18"/>
      <color indexed="61"/>
      <name val="Century Gothic"/>
      <family val="2"/>
    </font>
    <font>
      <b/>
      <sz val="9"/>
      <color indexed="23"/>
      <name val="Century Gothic"/>
      <family val="2"/>
    </font>
    <font>
      <sz val="10"/>
      <color indexed="23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b/>
      <sz val="9"/>
      <name val="Century Gothic"/>
      <family val="2"/>
    </font>
    <font>
      <b/>
      <sz val="9"/>
      <color indexed="16"/>
      <name val="Century Gothic"/>
      <family val="2"/>
    </font>
    <font>
      <b/>
      <sz val="9"/>
      <color indexed="61"/>
      <name val="Century Gothic"/>
      <family val="2"/>
    </font>
    <font>
      <sz val="9"/>
      <color indexed="61"/>
      <name val="Century Gothic"/>
      <family val="2"/>
    </font>
    <font>
      <b/>
      <sz val="10"/>
      <color indexed="16"/>
      <name val="Century Gothic"/>
      <family val="2"/>
    </font>
    <font>
      <b/>
      <sz val="12"/>
      <color indexed="16"/>
      <name val="Century Gothic"/>
      <family val="2"/>
    </font>
    <font>
      <b/>
      <sz val="10"/>
      <color indexed="61"/>
      <name val="Century Gothic"/>
      <family val="2"/>
    </font>
    <font>
      <b/>
      <sz val="16"/>
      <color indexed="61"/>
      <name val="Century Gothic"/>
      <family val="2"/>
    </font>
    <font>
      <sz val="10"/>
      <color indexed="9"/>
      <name val="Century Gothic"/>
      <family val="2"/>
    </font>
    <font>
      <b/>
      <sz val="12"/>
      <name val="Century Gothic"/>
      <family val="2"/>
    </font>
    <font>
      <b/>
      <sz val="16"/>
      <color indexed="46"/>
      <name val="Century Gothic"/>
      <family val="2"/>
    </font>
    <font>
      <sz val="9"/>
      <color indexed="8"/>
      <name val="Century Gothic"/>
      <family val="2"/>
    </font>
    <font>
      <b/>
      <u/>
      <sz val="10"/>
      <color indexed="6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/>
      <bottom style="thin">
        <color indexed="22"/>
      </bottom>
      <diagonal/>
    </border>
    <border>
      <left style="thin">
        <color indexed="22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2" borderId="0" xfId="0" applyFont="1" applyFill="1"/>
    <xf numFmtId="0" fontId="5" fillId="2" borderId="0" xfId="0" applyFont="1" applyFill="1" applyAlignment="1">
      <alignment horizontal="right"/>
    </xf>
    <xf numFmtId="0" fontId="6" fillId="2" borderId="0" xfId="0" applyFont="1" applyFill="1"/>
    <xf numFmtId="0" fontId="7" fillId="2" borderId="2" xfId="0" applyFont="1" applyFill="1" applyBorder="1"/>
    <xf numFmtId="0" fontId="3" fillId="2" borderId="2" xfId="0" applyFont="1" applyFill="1" applyBorder="1"/>
    <xf numFmtId="0" fontId="8" fillId="2" borderId="2" xfId="0" applyFont="1" applyFill="1" applyBorder="1"/>
    <xf numFmtId="0" fontId="3" fillId="2" borderId="3" xfId="0" applyFont="1" applyFill="1" applyBorder="1"/>
    <xf numFmtId="0" fontId="9" fillId="0" borderId="0" xfId="0" applyFont="1"/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5" fillId="2" borderId="0" xfId="0" applyFont="1" applyFill="1"/>
    <xf numFmtId="0" fontId="13" fillId="4" borderId="0" xfId="0" applyFont="1" applyFill="1"/>
    <xf numFmtId="0" fontId="3" fillId="2" borderId="6" xfId="0" applyFont="1" applyFill="1" applyBorder="1"/>
    <xf numFmtId="0" fontId="5" fillId="2" borderId="6" xfId="0" applyFont="1" applyFill="1" applyBorder="1"/>
    <xf numFmtId="0" fontId="10" fillId="3" borderId="1" xfId="0" applyFont="1" applyFill="1" applyBorder="1"/>
    <xf numFmtId="0" fontId="10" fillId="3" borderId="7" xfId="0" applyFont="1" applyFill="1" applyBorder="1" applyAlignment="1">
      <alignment horizontal="center"/>
    </xf>
    <xf numFmtId="0" fontId="9" fillId="6" borderId="8" xfId="0" applyFont="1" applyFill="1" applyBorder="1"/>
    <xf numFmtId="0" fontId="9" fillId="2" borderId="0" xfId="0" applyFont="1" applyFill="1"/>
    <xf numFmtId="0" fontId="3" fillId="5" borderId="4" xfId="0" applyFont="1" applyFill="1" applyBorder="1"/>
    <xf numFmtId="0" fontId="3" fillId="2" borderId="4" xfId="0" applyFont="1" applyFill="1" applyBorder="1"/>
    <xf numFmtId="0" fontId="9" fillId="2" borderId="4" xfId="0" applyFont="1" applyFill="1" applyBorder="1"/>
    <xf numFmtId="0" fontId="11" fillId="2" borderId="4" xfId="0" applyFont="1" applyFill="1" applyBorder="1"/>
    <xf numFmtId="0" fontId="11" fillId="2" borderId="0" xfId="0" applyFont="1" applyFill="1"/>
    <xf numFmtId="166" fontId="11" fillId="4" borderId="5" xfId="0" applyNumberFormat="1" applyFont="1" applyFill="1" applyBorder="1" applyAlignment="1">
      <alignment horizontal="center"/>
    </xf>
    <xf numFmtId="0" fontId="9" fillId="5" borderId="7" xfId="0" applyFont="1" applyFill="1" applyBorder="1"/>
    <xf numFmtId="0" fontId="9" fillId="5" borderId="9" xfId="0" applyFont="1" applyFill="1" applyBorder="1"/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5" borderId="6" xfId="0" applyFont="1" applyFill="1" applyBorder="1"/>
    <xf numFmtId="0" fontId="11" fillId="4" borderId="4" xfId="0" applyFont="1" applyFill="1" applyBorder="1"/>
    <xf numFmtId="0" fontId="12" fillId="2" borderId="0" xfId="0" applyFont="1" applyFill="1"/>
    <xf numFmtId="0" fontId="12" fillId="4" borderId="4" xfId="0" applyFont="1" applyFill="1" applyBorder="1"/>
    <xf numFmtId="0" fontId="16" fillId="2" borderId="0" xfId="0" applyFont="1" applyFill="1"/>
    <xf numFmtId="0" fontId="17" fillId="2" borderId="0" xfId="0" applyFont="1" applyFill="1"/>
    <xf numFmtId="165" fontId="3" fillId="2" borderId="4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18" fillId="2" borderId="0" xfId="0" applyFont="1" applyFill="1"/>
    <xf numFmtId="0" fontId="5" fillId="2" borderId="0" xfId="0" applyFont="1" applyFill="1" applyAlignment="1">
      <alignment horizontal="left"/>
    </xf>
    <xf numFmtId="0" fontId="5" fillId="2" borderId="6" xfId="0" applyFont="1" applyFill="1" applyBorder="1" applyAlignment="1">
      <alignment horizontal="left"/>
    </xf>
    <xf numFmtId="0" fontId="19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9" fillId="6" borderId="8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165" fontId="3" fillId="2" borderId="4" xfId="0" applyNumberFormat="1" applyFont="1" applyFill="1" applyBorder="1" applyAlignment="1">
      <alignment horizontal="left"/>
    </xf>
    <xf numFmtId="165" fontId="11" fillId="2" borderId="4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left"/>
    </xf>
    <xf numFmtId="0" fontId="9" fillId="5" borderId="9" xfId="0" applyFont="1" applyFill="1" applyBorder="1" applyAlignment="1">
      <alignment horizontal="left"/>
    </xf>
    <xf numFmtId="0" fontId="20" fillId="4" borderId="4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21" fillId="3" borderId="10" xfId="0" applyFont="1" applyFill="1" applyBorder="1"/>
    <xf numFmtId="0" fontId="10" fillId="7" borderId="3" xfId="0" applyFont="1" applyFill="1" applyBorder="1"/>
    <xf numFmtId="0" fontId="22" fillId="7" borderId="3" xfId="0" applyFont="1" applyFill="1" applyBorder="1"/>
    <xf numFmtId="0" fontId="5" fillId="5" borderId="11" xfId="0" applyFont="1" applyFill="1" applyBorder="1" applyAlignment="1">
      <alignment horizontal="left"/>
    </xf>
    <xf numFmtId="9" fontId="9" fillId="2" borderId="5" xfId="0" applyNumberFormat="1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5" fillId="5" borderId="12" xfId="0" applyFont="1" applyFill="1" applyBorder="1" applyAlignment="1">
      <alignment horizontal="left"/>
    </xf>
    <xf numFmtId="0" fontId="23" fillId="2" borderId="4" xfId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9" fillId="2" borderId="13" xfId="0" applyNumberFormat="1" applyFont="1" applyFill="1" applyBorder="1" applyAlignment="1" applyProtection="1">
      <alignment horizontal="center"/>
      <protection locked="0"/>
    </xf>
    <xf numFmtId="2" fontId="9" fillId="2" borderId="14" xfId="0" applyNumberFormat="1" applyFont="1" applyFill="1" applyBorder="1" applyAlignment="1" applyProtection="1">
      <alignment horizontal="center"/>
      <protection locked="0"/>
    </xf>
    <xf numFmtId="9" fontId="9" fillId="2" borderId="15" xfId="0" applyNumberFormat="1" applyFont="1" applyFill="1" applyBorder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alignment horizontal="center"/>
      <protection locked="0"/>
    </xf>
    <xf numFmtId="0" fontId="22" fillId="7" borderId="17" xfId="0" applyFont="1" applyFill="1" applyBorder="1"/>
    <xf numFmtId="0" fontId="10" fillId="3" borderId="1" xfId="0" applyFont="1" applyFill="1" applyBorder="1" applyAlignment="1">
      <alignment horizontal="center"/>
    </xf>
    <xf numFmtId="165" fontId="9" fillId="4" borderId="4" xfId="0" applyNumberFormat="1" applyFont="1" applyFill="1" applyBorder="1" applyAlignment="1">
      <alignment horizontal="center"/>
    </xf>
    <xf numFmtId="166" fontId="11" fillId="4" borderId="4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0" fontId="14" fillId="4" borderId="6" xfId="2" applyNumberFormat="1" applyFont="1" applyFill="1" applyBorder="1"/>
    <xf numFmtId="168" fontId="11" fillId="4" borderId="5" xfId="0" applyNumberFormat="1" applyFont="1" applyFill="1" applyBorder="1" applyAlignment="1">
      <alignment horizontal="center"/>
    </xf>
    <xf numFmtId="10" fontId="11" fillId="4" borderId="5" xfId="0" applyNumberFormat="1" applyFont="1" applyFill="1" applyBorder="1" applyAlignment="1">
      <alignment horizontal="center"/>
    </xf>
    <xf numFmtId="1" fontId="12" fillId="4" borderId="5" xfId="0" applyNumberFormat="1" applyFont="1" applyFill="1" applyBorder="1" applyAlignment="1">
      <alignment horizontal="center"/>
    </xf>
    <xf numFmtId="10" fontId="12" fillId="4" borderId="5" xfId="0" applyNumberFormat="1" applyFont="1" applyFill="1" applyBorder="1" applyAlignment="1">
      <alignment horizontal="center"/>
    </xf>
    <xf numFmtId="2" fontId="9" fillId="4" borderId="4" xfId="0" applyNumberFormat="1" applyFont="1" applyFill="1" applyBorder="1" applyAlignment="1">
      <alignment horizontal="center"/>
    </xf>
    <xf numFmtId="2" fontId="12" fillId="4" borderId="4" xfId="0" applyNumberFormat="1" applyFont="1" applyFill="1" applyBorder="1" applyAlignment="1">
      <alignment horizontal="center"/>
    </xf>
    <xf numFmtId="10" fontId="13" fillId="4" borderId="0" xfId="2" applyNumberFormat="1" applyFont="1" applyFill="1"/>
    <xf numFmtId="167" fontId="9" fillId="6" borderId="18" xfId="0" applyNumberFormat="1" applyFont="1" applyFill="1" applyBorder="1" applyAlignment="1">
      <alignment horizontal="center"/>
    </xf>
    <xf numFmtId="167" fontId="9" fillId="6" borderId="19" xfId="0" applyNumberFormat="1" applyFont="1" applyFill="1" applyBorder="1" applyAlignment="1">
      <alignment horizontal="center"/>
    </xf>
    <xf numFmtId="167" fontId="9" fillId="6" borderId="20" xfId="0" applyNumberFormat="1" applyFont="1" applyFill="1" applyBorder="1" applyAlignment="1">
      <alignment horizontal="center"/>
    </xf>
    <xf numFmtId="167" fontId="9" fillId="6" borderId="8" xfId="0" applyNumberFormat="1" applyFont="1" applyFill="1" applyBorder="1" applyAlignment="1">
      <alignment horizontal="center"/>
    </xf>
    <xf numFmtId="167" fontId="9" fillId="6" borderId="9" xfId="0" applyNumberFormat="1" applyFont="1" applyFill="1" applyBorder="1" applyAlignment="1">
      <alignment horizontal="center"/>
    </xf>
    <xf numFmtId="10" fontId="11" fillId="4" borderId="1" xfId="2" applyNumberFormat="1" applyFont="1" applyFill="1" applyBorder="1" applyAlignment="1">
      <alignment horizontal="center"/>
    </xf>
    <xf numFmtId="0" fontId="12" fillId="4" borderId="1" xfId="0" applyFont="1" applyFill="1" applyBorder="1"/>
    <xf numFmtId="0" fontId="9" fillId="4" borderId="1" xfId="0" applyFont="1" applyFill="1" applyBorder="1"/>
    <xf numFmtId="2" fontId="3" fillId="5" borderId="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11" fillId="4" borderId="5" xfId="0" applyNumberFormat="1" applyFont="1" applyFill="1" applyBorder="1" applyAlignment="1">
      <alignment horizontal="center"/>
    </xf>
    <xf numFmtId="2" fontId="11" fillId="4" borderId="4" xfId="0" applyNumberFormat="1" applyFont="1" applyFill="1" applyBorder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2" fontId="12" fillId="4" borderId="5" xfId="0" applyNumberFormat="1" applyFont="1" applyFill="1" applyBorder="1" applyAlignment="1">
      <alignment horizontal="center"/>
    </xf>
    <xf numFmtId="2" fontId="15" fillId="4" borderId="5" xfId="0" applyNumberFormat="1" applyFont="1" applyFill="1" applyBorder="1" applyAlignment="1">
      <alignment horizontal="center"/>
    </xf>
    <xf numFmtId="2" fontId="15" fillId="4" borderId="4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2" fontId="8" fillId="4" borderId="5" xfId="0" applyNumberFormat="1" applyFont="1" applyFill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CF1C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C2C41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12</xdr:row>
      <xdr:rowOff>0</xdr:rowOff>
    </xdr:from>
    <xdr:to>
      <xdr:col>4</xdr:col>
      <xdr:colOff>895350</xdr:colOff>
      <xdr:row>27</xdr:row>
      <xdr:rowOff>38100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80975" y="2752725"/>
          <a:ext cx="5667375" cy="2609850"/>
        </a:xfrm>
        <a:prstGeom prst="rect">
          <a:avLst/>
        </a:prstGeom>
        <a:solidFill>
          <a:srgbClr val="FCF1C4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lt-LT" sz="1000" b="0" i="0" strike="noStrike">
              <a:solidFill>
                <a:srgbClr val="000000"/>
              </a:solidFill>
              <a:latin typeface="Arial"/>
              <a:cs typeface="Arial"/>
            </a:rPr>
            <a:t>Galite naudoti šį šabloną dėstomų dalykų pažymių stebėjimui semestro eigoje. </a:t>
          </a:r>
        </a:p>
        <a:p>
          <a:pPr algn="l" rtl="0">
            <a:defRPr sz="1000"/>
          </a:pPr>
          <a:endParaRPr lang="lt-LT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lt-LT" sz="1000" b="0" i="0" strike="noStrike">
              <a:solidFill>
                <a:srgbClr val="000000"/>
              </a:solidFill>
              <a:latin typeface="Arial"/>
              <a:cs typeface="Arial"/>
            </a:rPr>
            <a:t>Šis šablonas naudoja atskirus darbalapius, tai jus leidžia atskirai įvesti kiekvienos užduoties ar projekto pažymius. Šablonas taip pat leidžia peržiūrėti visų dalykų pažymių santrauką.</a:t>
          </a:r>
        </a:p>
        <a:p>
          <a:pPr algn="l" rtl="0">
            <a:defRPr sz="1000"/>
          </a:pPr>
          <a:endParaRPr lang="lt-LT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lt-LT" sz="1000" b="0" i="0" strike="noStrike">
              <a:solidFill>
                <a:srgbClr val="000000"/>
              </a:solidFill>
              <a:latin typeface="Arial"/>
              <a:cs typeface="Arial"/>
            </a:rPr>
            <a:t>Jei norite įvesti pažymius ir informaciją apie dėstomus dalykus, spustelėkite ties atitinkamu hipersaitu lentelėje arba spustelėkite ties norimu skirtuku darbaknygės apačioje. Informaciją apie dalyką galėsite įvesti lentelėje, o pažymys bus apskaičiuotas automatiškai. Jei norite pakeisti tekstą, kuris yra rodomas skirtukuose apačioje, dešiniu pelės klavišu spustelėkite norimą skirtuką, pasirinkite </a:t>
          </a:r>
          <a:r>
            <a:rPr lang="lt-LT" sz="1000" b="1" i="0" strike="noStrike">
              <a:solidFill>
                <a:srgbClr val="000000"/>
              </a:solidFill>
              <a:latin typeface="Arial"/>
              <a:cs typeface="Arial"/>
            </a:rPr>
            <a:t>Pervardyti</a:t>
          </a:r>
          <a:r>
            <a:rPr lang="lt-LT" sz="1000" b="0" i="0" strike="noStrike">
              <a:solidFill>
                <a:srgbClr val="000000"/>
              </a:solidFill>
              <a:latin typeface="Arial"/>
              <a:cs typeface="Arial"/>
            </a:rPr>
            <a:t> ir įveskite dėstomo dalyko rūšį ir pavadinimą. Jei norite grįžti į santraukos lauką, spustelėkite skirtuką, kuris pavadintas </a:t>
          </a:r>
          <a:r>
            <a:rPr lang="lt-LT" sz="1000" b="1" i="0" strike="noStrike">
              <a:solidFill>
                <a:srgbClr val="000000"/>
              </a:solidFill>
              <a:latin typeface="Arial"/>
              <a:cs typeface="Arial"/>
            </a:rPr>
            <a:t>Santrauka</a:t>
          </a:r>
          <a:r>
            <a:rPr lang="lt-LT" sz="10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lt-LT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lt-LT" sz="1000" b="0" i="0" strike="noStrike">
              <a:solidFill>
                <a:srgbClr val="000000"/>
              </a:solidFill>
              <a:latin typeface="Arial"/>
              <a:cs typeface="Arial"/>
            </a:rPr>
            <a:t>Jei jūsų mokykla naudoja ne dešimtbalę vertinimo sistemą, galite ją pakoreguoti spustelėdami skirtuką, kuris pavadintas </a:t>
          </a:r>
          <a:r>
            <a:rPr lang="lt-LT" sz="1000" b="1" i="0" strike="noStrike">
              <a:solidFill>
                <a:srgbClr val="000000"/>
              </a:solidFill>
              <a:latin typeface="Arial"/>
              <a:cs typeface="Arial"/>
            </a:rPr>
            <a:t>PV lentelė</a:t>
          </a:r>
          <a:r>
            <a:rPr lang="lt-LT" sz="1000" b="0" i="0" strike="noStrike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l" rtl="0">
            <a:defRPr sz="1000"/>
          </a:pPr>
          <a:endParaRPr lang="lt-LT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lt-LT" sz="1000" b="0" i="0" strike="noStrike">
              <a:solidFill>
                <a:srgbClr val="000000"/>
              </a:solidFill>
              <a:latin typeface="Arial"/>
              <a:cs typeface="Arial"/>
            </a:rPr>
            <a:t>Kai užbaigsite naudotis šiomis instrukcijomis, pažymėkite šį teksto lauką ir ištrinkite jį.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B2:H12"/>
  <sheetViews>
    <sheetView showGridLines="0" tabSelected="1" workbookViewId="0">
      <selection activeCell="B2" sqref="B2:C2"/>
    </sheetView>
  </sheetViews>
  <sheetFormatPr defaultRowHeight="13.5" x14ac:dyDescent="0.25"/>
  <cols>
    <col min="1" max="1" width="2.7109375" style="1" customWidth="1"/>
    <col min="2" max="2" width="11.7109375" style="1" customWidth="1"/>
    <col min="3" max="3" width="29.42578125" style="1" customWidth="1"/>
    <col min="4" max="4" width="30.42578125" style="1" bestFit="1" customWidth="1"/>
    <col min="5" max="5" width="15.42578125" style="1" customWidth="1"/>
    <col min="6" max="6" width="15" style="1" customWidth="1"/>
    <col min="7" max="7" width="16.140625" style="1" customWidth="1"/>
    <col min="8" max="8" width="1.140625" style="1" hidden="1" customWidth="1"/>
    <col min="9" max="16384" width="9.140625" style="1"/>
  </cols>
  <sheetData>
    <row r="2" spans="2:8" ht="22.5" customHeight="1" x14ac:dyDescent="0.3">
      <c r="B2" s="106" t="s">
        <v>0</v>
      </c>
      <c r="C2" s="106"/>
      <c r="D2" s="3" t="s">
        <v>1</v>
      </c>
      <c r="E2" s="4"/>
      <c r="F2" s="3" t="s">
        <v>2</v>
      </c>
      <c r="G2" s="4"/>
      <c r="H2" s="2"/>
    </row>
    <row r="3" spans="2:8" ht="4.5" customHeight="1" x14ac:dyDescent="0.25">
      <c r="B3" s="5"/>
      <c r="C3" s="6"/>
      <c r="D3" s="7"/>
      <c r="E3" s="8"/>
      <c r="F3" s="7"/>
      <c r="G3" s="8"/>
      <c r="H3" s="8"/>
    </row>
    <row r="4" spans="2:8" s="9" customFormat="1" ht="27.75" customHeight="1" x14ac:dyDescent="0.3">
      <c r="B4" s="10" t="s">
        <v>3</v>
      </c>
      <c r="C4" s="11" t="s">
        <v>4</v>
      </c>
      <c r="D4" s="11" t="s">
        <v>5</v>
      </c>
      <c r="E4" s="11" t="s">
        <v>6</v>
      </c>
      <c r="F4" s="74" t="s">
        <v>7</v>
      </c>
      <c r="G4" s="74" t="s">
        <v>8</v>
      </c>
      <c r="H4" s="11"/>
    </row>
    <row r="5" spans="2:8" ht="18" customHeight="1" x14ac:dyDescent="0.3">
      <c r="B5" s="66" t="s">
        <v>9</v>
      </c>
      <c r="C5" s="12">
        <v>3</v>
      </c>
      <c r="D5" s="80">
        <f>'Dalykas 1'!D$36</f>
        <v>0.86617647058823544</v>
      </c>
      <c r="E5" s="13" t="str">
        <f>IF(D5&lt;&gt;"",HLOOKUP(D5,'PV lentelė'!$C$5:$O$7,2),"")</f>
        <v>B</v>
      </c>
      <c r="F5" s="83">
        <f>IF(D5&lt;&gt;"",HLOOKUP(D5,'PV lentelė'!$C$5:$O$7,3),"")</f>
        <v>3</v>
      </c>
      <c r="G5" s="83">
        <f t="shared" ref="G5:G11" si="0">IF(F5&lt;&gt;"",F5*C5/(SUM($C$5:$C$11)), "")</f>
        <v>0.5625</v>
      </c>
      <c r="H5" s="14"/>
    </row>
    <row r="6" spans="2:8" ht="18" customHeight="1" x14ac:dyDescent="0.3">
      <c r="B6" s="66" t="s">
        <v>10</v>
      </c>
      <c r="C6" s="12">
        <v>4</v>
      </c>
      <c r="D6" s="13" t="str">
        <f>'Dalykas 2'!D$36</f>
        <v/>
      </c>
      <c r="E6" s="13" t="str">
        <f>IF(D6&lt;&gt;"",HLOOKUP(D6,'PV lentelė'!$C$5:$O$7,2),"")</f>
        <v/>
      </c>
      <c r="F6" s="75" t="str">
        <f>IF(D6&lt;&gt;"",HLOOKUP(D6,'PV lentelė'!$C$5:$O$7,3),"")</f>
        <v/>
      </c>
      <c r="G6" s="75" t="str">
        <f t="shared" si="0"/>
        <v/>
      </c>
      <c r="H6" s="14"/>
    </row>
    <row r="7" spans="2:8" ht="18" customHeight="1" x14ac:dyDescent="0.3">
      <c r="B7" s="66" t="s">
        <v>11</v>
      </c>
      <c r="C7" s="12">
        <v>2</v>
      </c>
      <c r="D7" s="13" t="str">
        <f>'Dalykas 3'!D$36</f>
        <v/>
      </c>
      <c r="E7" s="13" t="str">
        <f>IF(D7&lt;&gt;"",HLOOKUP(D7,'PV lentelė'!$C$5:$O$7,2),"")</f>
        <v/>
      </c>
      <c r="F7" s="75" t="str">
        <f>IF(D7&lt;&gt;"",HLOOKUP(D7,'PV lentelė'!$C$5:$O$7,3),"")</f>
        <v/>
      </c>
      <c r="G7" s="75" t="str">
        <f t="shared" si="0"/>
        <v/>
      </c>
      <c r="H7" s="14"/>
    </row>
    <row r="8" spans="2:8" ht="18" customHeight="1" x14ac:dyDescent="0.3">
      <c r="B8" s="66" t="s">
        <v>12</v>
      </c>
      <c r="C8" s="12">
        <v>4</v>
      </c>
      <c r="D8" s="13" t="str">
        <f>'Dalykas 4'!D$36</f>
        <v/>
      </c>
      <c r="E8" s="13" t="str">
        <f>IF(D8&lt;&gt;"",HLOOKUP(D8,'PV lentelė'!$C$5:$O$7,2),"")</f>
        <v/>
      </c>
      <c r="F8" s="75" t="str">
        <f>IF(D8&lt;&gt;"",HLOOKUP(D8,'PV lentelė'!$C$5:$O$7,3),"")</f>
        <v/>
      </c>
      <c r="G8" s="75" t="str">
        <f t="shared" si="0"/>
        <v/>
      </c>
      <c r="H8" s="14"/>
    </row>
    <row r="9" spans="2:8" ht="18" customHeight="1" x14ac:dyDescent="0.3">
      <c r="B9" s="66" t="s">
        <v>13</v>
      </c>
      <c r="C9" s="12">
        <v>1</v>
      </c>
      <c r="D9" s="13" t="str">
        <f>'Dalykas 5'!D$36</f>
        <v/>
      </c>
      <c r="E9" s="13" t="str">
        <f>IF(D9&lt;&gt;"",HLOOKUP(D9,'PV lentelė'!$C$5:$O$7,2),"")</f>
        <v/>
      </c>
      <c r="F9" s="75" t="str">
        <f>IF(D9&lt;&gt;"",HLOOKUP(D9,'PV lentelė'!$C$5:$O$7,3),"")</f>
        <v/>
      </c>
      <c r="G9" s="75" t="str">
        <f t="shared" si="0"/>
        <v/>
      </c>
      <c r="H9" s="14"/>
    </row>
    <row r="10" spans="2:8" ht="18" customHeight="1" x14ac:dyDescent="0.3">
      <c r="B10" s="66" t="s">
        <v>14</v>
      </c>
      <c r="C10" s="12">
        <v>1</v>
      </c>
      <c r="D10" s="13" t="str">
        <f>'Dalykas 6'!D$36</f>
        <v/>
      </c>
      <c r="E10" s="13" t="str">
        <f>IF(D10&lt;&gt;"",HLOOKUP(D10,'PV lentelė'!$C$5:$O$7,2),"")</f>
        <v/>
      </c>
      <c r="F10" s="75" t="str">
        <f>IF(D10&lt;&gt;"",HLOOKUP(D10,'PV lentelė'!$C$5:$O$7,3),"")</f>
        <v/>
      </c>
      <c r="G10" s="75" t="str">
        <f t="shared" si="0"/>
        <v/>
      </c>
      <c r="H10" s="14"/>
    </row>
    <row r="11" spans="2:8" ht="18" customHeight="1" x14ac:dyDescent="0.3">
      <c r="B11" s="66" t="s">
        <v>15</v>
      </c>
      <c r="C11" s="12">
        <v>1</v>
      </c>
      <c r="D11" s="13" t="str">
        <f>'Dalykas 7'!D$36</f>
        <v/>
      </c>
      <c r="E11" s="13" t="str">
        <f>IF(D11&lt;&gt;"",HLOOKUP(D11,'PV lentelė'!$C$5:$O$7,2),"")</f>
        <v/>
      </c>
      <c r="F11" s="75" t="str">
        <f>IF(D11&lt;&gt;"",HLOOKUP(D11,'PV lentelė'!$C$5:$O$7,3),"")</f>
        <v/>
      </c>
      <c r="G11" s="75" t="str">
        <f t="shared" si="0"/>
        <v/>
      </c>
      <c r="H11" s="14"/>
    </row>
    <row r="12" spans="2:8" ht="22.5" customHeight="1" x14ac:dyDescent="0.25">
      <c r="B12" s="15" t="s">
        <v>16</v>
      </c>
      <c r="C12" s="81">
        <f>SUM(C5:C11)</f>
        <v>16</v>
      </c>
      <c r="D12" s="82">
        <f>AVERAGE(D5:D11)</f>
        <v>0.86617647058823544</v>
      </c>
      <c r="E12" s="16" t="str">
        <f>IF(D12&lt;&gt;"",HLOOKUP(D12,'PV lentelė'!$C$5:$O$7,2),"")</f>
        <v>B</v>
      </c>
      <c r="F12" s="84">
        <f>AVERAGE(F5:F11)</f>
        <v>3</v>
      </c>
      <c r="G12" s="84">
        <f>SUM(G5:G11)</f>
        <v>0.5625</v>
      </c>
      <c r="H12" s="16"/>
    </row>
  </sheetData>
  <mergeCells count="1">
    <mergeCell ref="B2:C2"/>
  </mergeCells>
  <phoneticPr fontId="0" type="noConversion"/>
  <hyperlinks>
    <hyperlink ref="B5" location="'Dalykas 1'!B2" display="'Dalykas 1'!B2"/>
    <hyperlink ref="B6" location="'Dalykas 2'!B2" display="'Dalykas 2'!B2"/>
    <hyperlink ref="B7" location="'Dalykas 3'!B2" display="'Dalykas 3'!B2"/>
    <hyperlink ref="B8" location="'Dalykas 4'!B2" display="'Dalykas 4'!B2"/>
    <hyperlink ref="B9" location="'Dalykas 5'!B2" display="'Dalykas 5'!B2"/>
    <hyperlink ref="B10" location="'Dalykas 6'!B2" display="'Dalykas 6'!B2"/>
    <hyperlink ref="B11" location="'Dalykas 7'!B2" display="'Dalykas 7'!B2"/>
  </hyperlinks>
  <pageMargins left="0.75" right="0.75" top="1" bottom="1" header="0.5" footer="0.5"/>
  <pageSetup paperSize="9" orientation="landscape" r:id="rId1"/>
  <headerFooter alignWithMargins="0"/>
  <ignoredErrors>
    <ignoredError sqref="E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B2:H38"/>
  <sheetViews>
    <sheetView workbookViewId="0">
      <selection activeCell="B2" sqref="B2:C2"/>
    </sheetView>
  </sheetViews>
  <sheetFormatPr defaultRowHeight="13.5" x14ac:dyDescent="0.25"/>
  <cols>
    <col min="1" max="1" width="2.7109375" style="2" customWidth="1"/>
    <col min="2" max="2" width="38.140625" style="2" bestFit="1" customWidth="1"/>
    <col min="3" max="3" width="12.5703125" style="2" customWidth="1"/>
    <col min="4" max="4" width="9.5703125" style="2" customWidth="1"/>
    <col min="5" max="5" width="16.42578125" style="2" customWidth="1"/>
    <col min="6" max="6" width="9.5703125" style="2" customWidth="1"/>
    <col min="7" max="7" width="24.7109375" style="2" bestFit="1" customWidth="1"/>
    <col min="8" max="8" width="20.7109375" style="2" bestFit="1" customWidth="1"/>
    <col min="9" max="16384" width="9.140625" style="2"/>
  </cols>
  <sheetData>
    <row r="2" spans="2:8" ht="22.5" x14ac:dyDescent="0.3">
      <c r="B2" s="106" t="str">
        <f>Santrauka!B5</f>
        <v>Dalykas 1</v>
      </c>
      <c r="C2" s="106"/>
    </row>
    <row r="3" spans="2:8" ht="17.100000000000001" customHeight="1" x14ac:dyDescent="0.25">
      <c r="B3" s="17" t="s">
        <v>17</v>
      </c>
      <c r="C3" s="17"/>
      <c r="D3" s="17"/>
      <c r="E3" s="17" t="s">
        <v>18</v>
      </c>
      <c r="F3" s="17"/>
      <c r="G3" s="17"/>
      <c r="H3" s="85">
        <f>IF(SUM($C$35:$H$35) &lt;&gt; 0,SUM($C$34:$H$34)/SUM($C$35:$H$35),"")</f>
        <v>0.86617647058823544</v>
      </c>
    </row>
    <row r="4" spans="2:8" ht="17.100000000000001" customHeight="1" x14ac:dyDescent="0.3">
      <c r="B4" s="20" t="s">
        <v>19</v>
      </c>
      <c r="C4" s="20"/>
      <c r="D4" s="17"/>
      <c r="E4" s="20" t="s">
        <v>20</v>
      </c>
      <c r="F4" s="20"/>
      <c r="G4" s="19"/>
      <c r="H4" s="78">
        <f>SUM($C$34:$H$34)</f>
        <v>0.1732352941176471</v>
      </c>
    </row>
    <row r="5" spans="2:8" ht="9.9499999999999993" customHeight="1" x14ac:dyDescent="0.25">
      <c r="B5" s="17"/>
      <c r="C5" s="17"/>
      <c r="D5" s="17"/>
    </row>
    <row r="6" spans="2:8" ht="20.100000000000001" customHeight="1" x14ac:dyDescent="0.25">
      <c r="B6" s="21" t="s">
        <v>21</v>
      </c>
      <c r="C6" s="22" t="s">
        <v>22</v>
      </c>
      <c r="D6" s="22" t="s">
        <v>23</v>
      </c>
      <c r="E6" s="22" t="s">
        <v>24</v>
      </c>
      <c r="F6" s="22" t="s">
        <v>25</v>
      </c>
      <c r="G6" s="22" t="s">
        <v>26</v>
      </c>
      <c r="H6" s="74" t="s">
        <v>27</v>
      </c>
    </row>
    <row r="7" spans="2:8" ht="17.100000000000001" customHeight="1" x14ac:dyDescent="0.3">
      <c r="B7" s="23" t="s">
        <v>28</v>
      </c>
      <c r="C7" s="86">
        <v>0.1</v>
      </c>
      <c r="D7" s="87">
        <v>0.1</v>
      </c>
      <c r="E7" s="87">
        <v>0.15</v>
      </c>
      <c r="F7" s="87">
        <v>0.15</v>
      </c>
      <c r="G7" s="88">
        <v>0.2</v>
      </c>
      <c r="H7" s="89">
        <v>0.3</v>
      </c>
    </row>
    <row r="8" spans="2:8" ht="17.100000000000001" customHeight="1" x14ac:dyDescent="0.25">
      <c r="B8" s="25" t="s">
        <v>29</v>
      </c>
      <c r="C8" s="67">
        <v>0.88235294117647101</v>
      </c>
      <c r="D8" s="67"/>
      <c r="E8" s="67"/>
      <c r="F8" s="67"/>
      <c r="G8" s="67"/>
      <c r="H8" s="94"/>
    </row>
    <row r="9" spans="2:8" ht="17.100000000000001" customHeight="1" x14ac:dyDescent="0.25">
      <c r="B9" s="26" t="s">
        <v>30</v>
      </c>
      <c r="C9" s="68"/>
      <c r="D9" s="68">
        <v>0.85</v>
      </c>
      <c r="E9" s="68"/>
      <c r="F9" s="68"/>
      <c r="G9" s="68"/>
      <c r="H9" s="95"/>
    </row>
    <row r="10" spans="2:8" ht="17.100000000000001" customHeight="1" x14ac:dyDescent="0.25">
      <c r="B10" s="25"/>
      <c r="C10" s="67"/>
      <c r="D10" s="67"/>
      <c r="E10" s="67"/>
      <c r="F10" s="67"/>
      <c r="G10" s="67"/>
      <c r="H10" s="94"/>
    </row>
    <row r="11" spans="2:8" ht="17.100000000000001" customHeight="1" x14ac:dyDescent="0.25">
      <c r="B11" s="26"/>
      <c r="C11" s="68"/>
      <c r="D11" s="68"/>
      <c r="E11" s="68"/>
      <c r="F11" s="68"/>
      <c r="G11" s="68"/>
      <c r="H11" s="95"/>
    </row>
    <row r="12" spans="2:8" ht="17.100000000000001" customHeight="1" x14ac:dyDescent="0.25">
      <c r="B12" s="25"/>
      <c r="C12" s="67"/>
      <c r="D12" s="67"/>
      <c r="E12" s="67"/>
      <c r="F12" s="67"/>
      <c r="G12" s="67"/>
      <c r="H12" s="94"/>
    </row>
    <row r="13" spans="2:8" ht="17.100000000000001" customHeight="1" x14ac:dyDescent="0.25">
      <c r="B13" s="26"/>
      <c r="C13" s="68"/>
      <c r="D13" s="68"/>
      <c r="E13" s="68"/>
      <c r="F13" s="68"/>
      <c r="G13" s="68"/>
      <c r="H13" s="95"/>
    </row>
    <row r="14" spans="2:8" ht="17.100000000000001" customHeight="1" x14ac:dyDescent="0.25">
      <c r="B14" s="25"/>
      <c r="C14" s="67"/>
      <c r="D14" s="67"/>
      <c r="E14" s="67"/>
      <c r="F14" s="67"/>
      <c r="G14" s="67"/>
      <c r="H14" s="94"/>
    </row>
    <row r="15" spans="2:8" ht="17.100000000000001" customHeight="1" x14ac:dyDescent="0.25">
      <c r="B15" s="26"/>
      <c r="C15" s="68"/>
      <c r="D15" s="68"/>
      <c r="E15" s="68"/>
      <c r="F15" s="68"/>
      <c r="G15" s="68"/>
      <c r="H15" s="95"/>
    </row>
    <row r="16" spans="2:8" ht="17.100000000000001" customHeight="1" x14ac:dyDescent="0.25">
      <c r="B16" s="25"/>
      <c r="C16" s="67"/>
      <c r="D16" s="67"/>
      <c r="E16" s="67"/>
      <c r="F16" s="67"/>
      <c r="G16" s="67"/>
      <c r="H16" s="94"/>
    </row>
    <row r="17" spans="2:8" ht="17.100000000000001" customHeight="1" x14ac:dyDescent="0.25">
      <c r="B17" s="26"/>
      <c r="C17" s="68"/>
      <c r="D17" s="68"/>
      <c r="E17" s="68"/>
      <c r="F17" s="68"/>
      <c r="G17" s="68"/>
      <c r="H17" s="95"/>
    </row>
    <row r="18" spans="2:8" ht="17.100000000000001" customHeight="1" x14ac:dyDescent="0.25">
      <c r="B18" s="25"/>
      <c r="C18" s="67"/>
      <c r="D18" s="67"/>
      <c r="E18" s="67"/>
      <c r="F18" s="67"/>
      <c r="G18" s="67"/>
      <c r="H18" s="94"/>
    </row>
    <row r="19" spans="2:8" ht="17.100000000000001" customHeight="1" x14ac:dyDescent="0.25">
      <c r="B19" s="26"/>
      <c r="C19" s="68"/>
      <c r="D19" s="68"/>
      <c r="E19" s="68"/>
      <c r="F19" s="68"/>
      <c r="G19" s="68"/>
      <c r="H19" s="95"/>
    </row>
    <row r="20" spans="2:8" ht="17.100000000000001" customHeight="1" x14ac:dyDescent="0.25">
      <c r="B20" s="25"/>
      <c r="C20" s="67"/>
      <c r="D20" s="67"/>
      <c r="E20" s="67"/>
      <c r="F20" s="67"/>
      <c r="G20" s="67"/>
      <c r="H20" s="94"/>
    </row>
    <row r="21" spans="2:8" ht="17.100000000000001" customHeight="1" x14ac:dyDescent="0.25">
      <c r="B21" s="26"/>
      <c r="C21" s="68"/>
      <c r="D21" s="68"/>
      <c r="E21" s="68"/>
      <c r="F21" s="68"/>
      <c r="G21" s="68"/>
      <c r="H21" s="95"/>
    </row>
    <row r="22" spans="2:8" ht="17.100000000000001" customHeight="1" x14ac:dyDescent="0.25">
      <c r="B22" s="25"/>
      <c r="C22" s="67"/>
      <c r="D22" s="67"/>
      <c r="E22" s="67"/>
      <c r="F22" s="67"/>
      <c r="G22" s="67"/>
      <c r="H22" s="94"/>
    </row>
    <row r="23" spans="2:8" ht="17.100000000000001" customHeight="1" x14ac:dyDescent="0.25">
      <c r="B23" s="26"/>
      <c r="C23" s="68"/>
      <c r="D23" s="68"/>
      <c r="E23" s="68"/>
      <c r="F23" s="68"/>
      <c r="G23" s="68"/>
      <c r="H23" s="95"/>
    </row>
    <row r="24" spans="2:8" ht="17.100000000000001" customHeight="1" x14ac:dyDescent="0.25">
      <c r="B24" s="25"/>
      <c r="C24" s="67"/>
      <c r="D24" s="67"/>
      <c r="E24" s="67"/>
      <c r="F24" s="67"/>
      <c r="G24" s="67"/>
      <c r="H24" s="94"/>
    </row>
    <row r="25" spans="2:8" ht="17.100000000000001" customHeight="1" x14ac:dyDescent="0.25">
      <c r="B25" s="26"/>
      <c r="C25" s="68"/>
      <c r="D25" s="68"/>
      <c r="E25" s="68"/>
      <c r="F25" s="68"/>
      <c r="G25" s="68"/>
      <c r="H25" s="95"/>
    </row>
    <row r="26" spans="2:8" ht="17.100000000000001" customHeight="1" x14ac:dyDescent="0.25">
      <c r="B26" s="25"/>
      <c r="C26" s="67"/>
      <c r="D26" s="67"/>
      <c r="E26" s="67"/>
      <c r="F26" s="67"/>
      <c r="G26" s="67"/>
      <c r="H26" s="94"/>
    </row>
    <row r="27" spans="2:8" ht="17.100000000000001" customHeight="1" x14ac:dyDescent="0.25">
      <c r="B27" s="26"/>
      <c r="C27" s="68"/>
      <c r="D27" s="68"/>
      <c r="E27" s="68"/>
      <c r="F27" s="68"/>
      <c r="G27" s="68"/>
      <c r="H27" s="95"/>
    </row>
    <row r="28" spans="2:8" ht="17.100000000000001" customHeight="1" x14ac:dyDescent="0.25">
      <c r="B28" s="25"/>
      <c r="C28" s="67"/>
      <c r="D28" s="67"/>
      <c r="E28" s="67"/>
      <c r="F28" s="67"/>
      <c r="G28" s="67"/>
      <c r="H28" s="94"/>
    </row>
    <row r="29" spans="2:8" ht="17.100000000000001" customHeight="1" x14ac:dyDescent="0.25">
      <c r="B29" s="26"/>
      <c r="C29" s="68"/>
      <c r="D29" s="68"/>
      <c r="E29" s="68"/>
      <c r="F29" s="68"/>
      <c r="G29" s="68"/>
      <c r="H29" s="95"/>
    </row>
    <row r="30" spans="2:8" ht="17.100000000000001" customHeight="1" x14ac:dyDescent="0.25">
      <c r="B30" s="25"/>
      <c r="C30" s="67"/>
      <c r="D30" s="67"/>
      <c r="E30" s="67"/>
      <c r="F30" s="67"/>
      <c r="G30" s="67"/>
      <c r="H30" s="94"/>
    </row>
    <row r="31" spans="2:8" ht="17.100000000000001" customHeight="1" x14ac:dyDescent="0.25">
      <c r="B31" s="26"/>
      <c r="C31" s="68"/>
      <c r="D31" s="68"/>
      <c r="E31" s="68"/>
      <c r="F31" s="68"/>
      <c r="G31" s="68"/>
      <c r="H31" s="95"/>
    </row>
    <row r="32" spans="2:8" ht="17.100000000000001" customHeight="1" x14ac:dyDescent="0.25">
      <c r="B32" s="25"/>
      <c r="C32" s="67"/>
      <c r="D32" s="67"/>
      <c r="E32" s="67"/>
      <c r="F32" s="67"/>
      <c r="G32" s="67"/>
      <c r="H32" s="94"/>
    </row>
    <row r="33" spans="2:8" ht="17.100000000000001" customHeight="1" x14ac:dyDescent="0.25">
      <c r="B33" s="26"/>
      <c r="C33" s="68"/>
      <c r="D33" s="68"/>
      <c r="E33" s="68"/>
      <c r="F33" s="68"/>
      <c r="G33" s="68"/>
      <c r="H33" s="95"/>
    </row>
    <row r="34" spans="2:8" s="24" customFormat="1" ht="17.100000000000001" customHeight="1" x14ac:dyDescent="0.3">
      <c r="B34" s="28" t="s">
        <v>31</v>
      </c>
      <c r="C34" s="79">
        <f t="shared" ref="C34:H34" si="0">IF(COUNT(C8:C33) &lt;&gt; 0,AVERAGE(C8:C33) *C7, "")</f>
        <v>8.8235294117647106E-2</v>
      </c>
      <c r="D34" s="79">
        <f t="shared" si="0"/>
        <v>8.5000000000000006E-2</v>
      </c>
      <c r="E34" s="30" t="str">
        <f t="shared" si="0"/>
        <v/>
      </c>
      <c r="F34" s="30" t="str">
        <f t="shared" si="0"/>
        <v/>
      </c>
      <c r="G34" s="30" t="str">
        <f t="shared" si="0"/>
        <v/>
      </c>
      <c r="H34" s="76" t="str">
        <f t="shared" si="0"/>
        <v/>
      </c>
    </row>
    <row r="35" spans="2:8" s="24" customFormat="1" ht="17.100000000000001" customHeight="1" x14ac:dyDescent="0.3">
      <c r="B35" s="27" t="s">
        <v>32</v>
      </c>
      <c r="C35" s="14">
        <f t="shared" ref="C35:H35" si="1">IF(COUNT(C8:C33)&lt;&gt;0,C7,"")</f>
        <v>0.1</v>
      </c>
      <c r="D35" s="14">
        <f t="shared" si="1"/>
        <v>0.1</v>
      </c>
      <c r="E35" s="14" t="str">
        <f t="shared" si="1"/>
        <v/>
      </c>
      <c r="F35" s="14" t="str">
        <f t="shared" si="1"/>
        <v/>
      </c>
      <c r="G35" s="14" t="str">
        <f t="shared" si="1"/>
        <v/>
      </c>
      <c r="H35" s="77" t="str">
        <f t="shared" si="1"/>
        <v/>
      </c>
    </row>
    <row r="36" spans="2:8" s="24" customFormat="1" ht="17.100000000000001" customHeight="1" x14ac:dyDescent="0.3">
      <c r="B36" s="31" t="s">
        <v>18</v>
      </c>
      <c r="C36" s="32"/>
      <c r="D36" s="91">
        <f>IF(SUM($C$35:$H$35) &lt;&gt; 0,SUM($C$34:$H$34)/SUM($C$35:$H$35),"")</f>
        <v>0.86617647058823544</v>
      </c>
      <c r="F36" s="33"/>
      <c r="G36" s="34"/>
      <c r="H36" s="34"/>
    </row>
    <row r="37" spans="2:8" ht="24.95" customHeight="1" x14ac:dyDescent="0.3">
      <c r="B37" s="24" t="s">
        <v>33</v>
      </c>
      <c r="C37" s="24" t="s">
        <v>34</v>
      </c>
      <c r="D37" s="24"/>
      <c r="E37" s="24"/>
      <c r="F37" s="24"/>
      <c r="G37" s="24"/>
      <c r="H37" s="24"/>
    </row>
    <row r="38" spans="2:8" ht="17.100000000000001" customHeight="1" x14ac:dyDescent="0.3">
      <c r="B38" s="24"/>
      <c r="C38" s="24" t="s">
        <v>35</v>
      </c>
      <c r="D38" s="24"/>
      <c r="E38" s="24"/>
      <c r="F38" s="24"/>
      <c r="G38" s="24"/>
      <c r="H38" s="24"/>
    </row>
  </sheetData>
  <mergeCells count="1">
    <mergeCell ref="B2:C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B2:H38"/>
  <sheetViews>
    <sheetView workbookViewId="0">
      <selection activeCell="B2" sqref="B2:C2"/>
    </sheetView>
  </sheetViews>
  <sheetFormatPr defaultRowHeight="13.5" x14ac:dyDescent="0.25"/>
  <cols>
    <col min="1" max="1" width="2.7109375" style="2" customWidth="1"/>
    <col min="2" max="2" width="28.7109375" style="2" bestFit="1" customWidth="1"/>
    <col min="3" max="3" width="12.5703125" style="2" customWidth="1"/>
    <col min="4" max="4" width="9.5703125" style="2" customWidth="1"/>
    <col min="5" max="5" width="18.7109375" style="2" customWidth="1"/>
    <col min="6" max="6" width="9.5703125" style="2" customWidth="1"/>
    <col min="7" max="7" width="24.7109375" style="2" bestFit="1" customWidth="1"/>
    <col min="8" max="8" width="20.7109375" style="2" bestFit="1" customWidth="1"/>
    <col min="9" max="16384" width="9.140625" style="2"/>
  </cols>
  <sheetData>
    <row r="2" spans="2:8" ht="22.5" x14ac:dyDescent="0.3">
      <c r="B2" s="106" t="str">
        <f>Santrauka!B6</f>
        <v>Dalykas 2</v>
      </c>
      <c r="C2" s="106"/>
    </row>
    <row r="3" spans="2:8" ht="17.100000000000001" customHeight="1" x14ac:dyDescent="0.25">
      <c r="B3" s="17" t="s">
        <v>17</v>
      </c>
      <c r="E3" s="17" t="s">
        <v>18</v>
      </c>
      <c r="F3" s="17"/>
      <c r="G3" s="17"/>
      <c r="H3" s="18" t="str">
        <f>IF(SUM($C$35:$H$35) &lt;&gt; 0,SUM($C$34:$H$34)/SUM($C$35:$H$35),"")</f>
        <v/>
      </c>
    </row>
    <row r="4" spans="2:8" ht="17.100000000000001" customHeight="1" x14ac:dyDescent="0.3">
      <c r="B4" s="20" t="s">
        <v>19</v>
      </c>
      <c r="C4" s="19"/>
      <c r="E4" s="20" t="s">
        <v>20</v>
      </c>
      <c r="F4" s="20"/>
      <c r="G4" s="19"/>
      <c r="H4" s="78">
        <f>SUM($C$34:$H$34)</f>
        <v>0</v>
      </c>
    </row>
    <row r="5" spans="2:8" ht="9.9499999999999993" customHeight="1" x14ac:dyDescent="0.25">
      <c r="B5" s="17"/>
    </row>
    <row r="6" spans="2:8" ht="20.100000000000001" customHeight="1" x14ac:dyDescent="0.25">
      <c r="B6" s="21" t="s">
        <v>21</v>
      </c>
      <c r="C6" s="22" t="s">
        <v>22</v>
      </c>
      <c r="D6" s="22" t="s">
        <v>23</v>
      </c>
      <c r="E6" s="22" t="s">
        <v>24</v>
      </c>
      <c r="F6" s="22" t="s">
        <v>25</v>
      </c>
      <c r="G6" s="22" t="s">
        <v>26</v>
      </c>
      <c r="H6" s="74" t="s">
        <v>27</v>
      </c>
    </row>
    <row r="7" spans="2:8" ht="17.100000000000001" customHeight="1" x14ac:dyDescent="0.3">
      <c r="B7" s="23" t="s">
        <v>28</v>
      </c>
      <c r="C7" s="86">
        <v>0.1</v>
      </c>
      <c r="D7" s="87">
        <v>0.1</v>
      </c>
      <c r="E7" s="87">
        <v>0.15</v>
      </c>
      <c r="F7" s="87">
        <v>0.15</v>
      </c>
      <c r="G7" s="88">
        <v>0.2</v>
      </c>
      <c r="H7" s="89">
        <v>0.3</v>
      </c>
    </row>
    <row r="8" spans="2:8" ht="17.100000000000001" customHeight="1" x14ac:dyDescent="0.25">
      <c r="B8" s="25"/>
      <c r="C8" s="67"/>
      <c r="D8" s="67"/>
      <c r="E8" s="67"/>
      <c r="F8" s="67"/>
      <c r="G8" s="67"/>
      <c r="H8" s="94"/>
    </row>
    <row r="9" spans="2:8" ht="17.100000000000001" customHeight="1" x14ac:dyDescent="0.25">
      <c r="B9" s="26"/>
      <c r="C9" s="68"/>
      <c r="D9" s="68"/>
      <c r="E9" s="68"/>
      <c r="F9" s="68"/>
      <c r="G9" s="68"/>
      <c r="H9" s="95"/>
    </row>
    <row r="10" spans="2:8" ht="17.100000000000001" customHeight="1" x14ac:dyDescent="0.25">
      <c r="B10" s="25"/>
      <c r="C10" s="67"/>
      <c r="D10" s="67"/>
      <c r="E10" s="67"/>
      <c r="F10" s="67"/>
      <c r="G10" s="67"/>
      <c r="H10" s="94"/>
    </row>
    <row r="11" spans="2:8" ht="17.100000000000001" customHeight="1" x14ac:dyDescent="0.25">
      <c r="B11" s="26"/>
      <c r="C11" s="68"/>
      <c r="D11" s="68"/>
      <c r="E11" s="68"/>
      <c r="F11" s="68"/>
      <c r="G11" s="68"/>
      <c r="H11" s="95"/>
    </row>
    <row r="12" spans="2:8" ht="17.100000000000001" customHeight="1" x14ac:dyDescent="0.25">
      <c r="B12" s="25"/>
      <c r="C12" s="67"/>
      <c r="D12" s="67"/>
      <c r="E12" s="67"/>
      <c r="F12" s="67"/>
      <c r="G12" s="67"/>
      <c r="H12" s="94"/>
    </row>
    <row r="13" spans="2:8" ht="17.100000000000001" customHeight="1" x14ac:dyDescent="0.25">
      <c r="B13" s="26"/>
      <c r="C13" s="68"/>
      <c r="D13" s="68"/>
      <c r="E13" s="68"/>
      <c r="F13" s="68"/>
      <c r="G13" s="68"/>
      <c r="H13" s="95"/>
    </row>
    <row r="14" spans="2:8" ht="17.100000000000001" customHeight="1" x14ac:dyDescent="0.25">
      <c r="B14" s="25"/>
      <c r="C14" s="67"/>
      <c r="D14" s="67"/>
      <c r="E14" s="67"/>
      <c r="F14" s="67"/>
      <c r="G14" s="67"/>
      <c r="H14" s="94"/>
    </row>
    <row r="15" spans="2:8" ht="17.100000000000001" customHeight="1" x14ac:dyDescent="0.25">
      <c r="B15" s="26"/>
      <c r="C15" s="68"/>
      <c r="D15" s="68"/>
      <c r="E15" s="68"/>
      <c r="F15" s="68"/>
      <c r="G15" s="68"/>
      <c r="H15" s="95"/>
    </row>
    <row r="16" spans="2:8" ht="17.100000000000001" customHeight="1" x14ac:dyDescent="0.25">
      <c r="B16" s="25"/>
      <c r="C16" s="67"/>
      <c r="D16" s="67"/>
      <c r="E16" s="67"/>
      <c r="F16" s="67"/>
      <c r="G16" s="67"/>
      <c r="H16" s="94"/>
    </row>
    <row r="17" spans="2:8" ht="17.100000000000001" customHeight="1" x14ac:dyDescent="0.25">
      <c r="B17" s="26"/>
      <c r="C17" s="68"/>
      <c r="D17" s="68"/>
      <c r="E17" s="68"/>
      <c r="F17" s="68"/>
      <c r="G17" s="68"/>
      <c r="H17" s="95"/>
    </row>
    <row r="18" spans="2:8" ht="17.100000000000001" customHeight="1" x14ac:dyDescent="0.25">
      <c r="B18" s="25"/>
      <c r="C18" s="67"/>
      <c r="D18" s="67"/>
      <c r="E18" s="67"/>
      <c r="F18" s="67"/>
      <c r="G18" s="67"/>
      <c r="H18" s="94"/>
    </row>
    <row r="19" spans="2:8" ht="17.100000000000001" customHeight="1" x14ac:dyDescent="0.25">
      <c r="B19" s="26"/>
      <c r="C19" s="68"/>
      <c r="D19" s="68"/>
      <c r="E19" s="68"/>
      <c r="F19" s="68"/>
      <c r="G19" s="68"/>
      <c r="H19" s="95"/>
    </row>
    <row r="20" spans="2:8" ht="17.100000000000001" customHeight="1" x14ac:dyDescent="0.25">
      <c r="B20" s="25"/>
      <c r="C20" s="67"/>
      <c r="D20" s="67"/>
      <c r="E20" s="67"/>
      <c r="F20" s="67"/>
      <c r="G20" s="67"/>
      <c r="H20" s="94"/>
    </row>
    <row r="21" spans="2:8" ht="17.100000000000001" customHeight="1" x14ac:dyDescent="0.25">
      <c r="B21" s="26"/>
      <c r="C21" s="68"/>
      <c r="D21" s="68"/>
      <c r="E21" s="68"/>
      <c r="F21" s="68"/>
      <c r="G21" s="68"/>
      <c r="H21" s="95"/>
    </row>
    <row r="22" spans="2:8" ht="17.100000000000001" customHeight="1" x14ac:dyDescent="0.25">
      <c r="B22" s="25"/>
      <c r="C22" s="67"/>
      <c r="D22" s="67"/>
      <c r="E22" s="67"/>
      <c r="F22" s="67"/>
      <c r="G22" s="67"/>
      <c r="H22" s="94"/>
    </row>
    <row r="23" spans="2:8" ht="17.100000000000001" customHeight="1" x14ac:dyDescent="0.25">
      <c r="B23" s="26"/>
      <c r="C23" s="68"/>
      <c r="D23" s="68"/>
      <c r="E23" s="68"/>
      <c r="F23" s="68"/>
      <c r="G23" s="68"/>
      <c r="H23" s="95"/>
    </row>
    <row r="24" spans="2:8" ht="17.100000000000001" customHeight="1" x14ac:dyDescent="0.25">
      <c r="B24" s="25"/>
      <c r="C24" s="67"/>
      <c r="D24" s="67"/>
      <c r="E24" s="67"/>
      <c r="F24" s="67"/>
      <c r="G24" s="67"/>
      <c r="H24" s="94"/>
    </row>
    <row r="25" spans="2:8" ht="17.100000000000001" customHeight="1" x14ac:dyDescent="0.25">
      <c r="B25" s="26"/>
      <c r="C25" s="68"/>
      <c r="D25" s="68"/>
      <c r="E25" s="68"/>
      <c r="F25" s="68"/>
      <c r="G25" s="68"/>
      <c r="H25" s="95"/>
    </row>
    <row r="26" spans="2:8" ht="17.100000000000001" customHeight="1" x14ac:dyDescent="0.25">
      <c r="B26" s="25"/>
      <c r="C26" s="67"/>
      <c r="D26" s="67"/>
      <c r="E26" s="67"/>
      <c r="F26" s="67"/>
      <c r="G26" s="67"/>
      <c r="H26" s="94"/>
    </row>
    <row r="27" spans="2:8" ht="17.100000000000001" customHeight="1" x14ac:dyDescent="0.25">
      <c r="B27" s="26"/>
      <c r="C27" s="68"/>
      <c r="D27" s="68"/>
      <c r="E27" s="68"/>
      <c r="F27" s="68"/>
      <c r="G27" s="68"/>
      <c r="H27" s="95"/>
    </row>
    <row r="28" spans="2:8" ht="17.100000000000001" customHeight="1" x14ac:dyDescent="0.25">
      <c r="B28" s="25"/>
      <c r="C28" s="67"/>
      <c r="D28" s="67"/>
      <c r="E28" s="67"/>
      <c r="F28" s="67"/>
      <c r="G28" s="67"/>
      <c r="H28" s="94"/>
    </row>
    <row r="29" spans="2:8" ht="17.100000000000001" customHeight="1" x14ac:dyDescent="0.25">
      <c r="B29" s="26"/>
      <c r="C29" s="68"/>
      <c r="D29" s="68"/>
      <c r="E29" s="68"/>
      <c r="F29" s="68"/>
      <c r="G29" s="68"/>
      <c r="H29" s="95"/>
    </row>
    <row r="30" spans="2:8" ht="17.100000000000001" customHeight="1" x14ac:dyDescent="0.25">
      <c r="B30" s="25"/>
      <c r="C30" s="67"/>
      <c r="D30" s="67"/>
      <c r="E30" s="67"/>
      <c r="F30" s="67"/>
      <c r="G30" s="67"/>
      <c r="H30" s="94"/>
    </row>
    <row r="31" spans="2:8" ht="17.100000000000001" customHeight="1" x14ac:dyDescent="0.25">
      <c r="B31" s="26"/>
      <c r="C31" s="68"/>
      <c r="D31" s="68"/>
      <c r="E31" s="68"/>
      <c r="F31" s="68"/>
      <c r="G31" s="68"/>
      <c r="H31" s="95"/>
    </row>
    <row r="32" spans="2:8" ht="17.100000000000001" customHeight="1" x14ac:dyDescent="0.25">
      <c r="B32" s="25"/>
      <c r="C32" s="67"/>
      <c r="D32" s="67"/>
      <c r="E32" s="67"/>
      <c r="F32" s="67"/>
      <c r="G32" s="67"/>
      <c r="H32" s="94"/>
    </row>
    <row r="33" spans="2:8" ht="17.100000000000001" customHeight="1" x14ac:dyDescent="0.25">
      <c r="B33" s="26"/>
      <c r="C33" s="68"/>
      <c r="D33" s="68"/>
      <c r="E33" s="68"/>
      <c r="F33" s="68"/>
      <c r="G33" s="68"/>
      <c r="H33" s="95"/>
    </row>
    <row r="34" spans="2:8" ht="17.100000000000001" customHeight="1" x14ac:dyDescent="0.25">
      <c r="B34" s="28" t="s">
        <v>31</v>
      </c>
      <c r="C34" s="96" t="str">
        <f t="shared" ref="C34:H34" si="0">IF(COUNT(C8:C33) &lt;&gt; 0,AVERAGE(C8:C33) *C7, "")</f>
        <v/>
      </c>
      <c r="D34" s="96" t="str">
        <f t="shared" si="0"/>
        <v/>
      </c>
      <c r="E34" s="96" t="str">
        <f t="shared" si="0"/>
        <v/>
      </c>
      <c r="F34" s="96" t="str">
        <f t="shared" si="0"/>
        <v/>
      </c>
      <c r="G34" s="96" t="str">
        <f t="shared" si="0"/>
        <v/>
      </c>
      <c r="H34" s="97" t="str">
        <f t="shared" si="0"/>
        <v/>
      </c>
    </row>
    <row r="35" spans="2:8" ht="17.100000000000001" customHeight="1" x14ac:dyDescent="0.3">
      <c r="B35" s="27" t="s">
        <v>32</v>
      </c>
      <c r="C35" s="98" t="str">
        <f t="shared" ref="C35:H35" si="1">IF(COUNT(C8:C33)&lt;&gt;0,C7,"")</f>
        <v/>
      </c>
      <c r="D35" s="98" t="str">
        <f t="shared" si="1"/>
        <v/>
      </c>
      <c r="E35" s="98" t="str">
        <f t="shared" si="1"/>
        <v/>
      </c>
      <c r="F35" s="98" t="str">
        <f t="shared" si="1"/>
        <v/>
      </c>
      <c r="G35" s="98" t="str">
        <f t="shared" si="1"/>
        <v/>
      </c>
      <c r="H35" s="83" t="str">
        <f t="shared" si="1"/>
        <v/>
      </c>
    </row>
    <row r="36" spans="2:8" ht="17.100000000000001" customHeight="1" x14ac:dyDescent="0.3">
      <c r="B36" s="35" t="s">
        <v>18</v>
      </c>
      <c r="C36" s="32"/>
      <c r="D36" s="36" t="str">
        <f>IF(SUM($C$35:$H$35) &lt;&gt; 0,SUM($C$34:$H$34)/SUM($C$35:$H$35),"")</f>
        <v/>
      </c>
      <c r="F36" s="29"/>
      <c r="G36" s="24"/>
      <c r="H36" s="24"/>
    </row>
    <row r="37" spans="2:8" ht="24.95" customHeight="1" x14ac:dyDescent="0.3">
      <c r="B37" s="24" t="s">
        <v>33</v>
      </c>
      <c r="C37" s="24" t="s">
        <v>34</v>
      </c>
      <c r="D37" s="24"/>
      <c r="E37" s="24"/>
      <c r="F37" s="24"/>
      <c r="G37" s="24"/>
      <c r="H37" s="24"/>
    </row>
    <row r="38" spans="2:8" ht="17.100000000000001" customHeight="1" x14ac:dyDescent="0.3">
      <c r="B38" s="24"/>
      <c r="C38" s="24" t="s">
        <v>35</v>
      </c>
      <c r="D38" s="24"/>
      <c r="E38" s="24"/>
      <c r="F38" s="24"/>
      <c r="G38" s="24"/>
      <c r="H38" s="24"/>
    </row>
  </sheetData>
  <mergeCells count="1">
    <mergeCell ref="B2:C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B2:H38"/>
  <sheetViews>
    <sheetView workbookViewId="0">
      <selection activeCell="B2" sqref="B2:C2"/>
    </sheetView>
  </sheetViews>
  <sheetFormatPr defaultRowHeight="13.5" x14ac:dyDescent="0.25"/>
  <cols>
    <col min="1" max="1" width="2.7109375" style="2" customWidth="1"/>
    <col min="2" max="2" width="28.7109375" style="2" bestFit="1" customWidth="1"/>
    <col min="3" max="3" width="12.5703125" style="2" customWidth="1"/>
    <col min="4" max="4" width="9.5703125" style="2" customWidth="1"/>
    <col min="5" max="5" width="17.140625" style="2" customWidth="1"/>
    <col min="6" max="6" width="9.5703125" style="2" customWidth="1"/>
    <col min="7" max="7" width="24.7109375" style="2" bestFit="1" customWidth="1"/>
    <col min="8" max="8" width="20.7109375" style="2" bestFit="1" customWidth="1"/>
    <col min="9" max="16384" width="9.140625" style="2"/>
  </cols>
  <sheetData>
    <row r="2" spans="2:8" ht="22.5" x14ac:dyDescent="0.3">
      <c r="B2" s="106" t="str">
        <f>Santrauka!B7</f>
        <v>Dalykas 3</v>
      </c>
      <c r="C2" s="106"/>
    </row>
    <row r="3" spans="2:8" ht="17.100000000000001" customHeight="1" x14ac:dyDescent="0.25">
      <c r="B3" s="17" t="s">
        <v>17</v>
      </c>
      <c r="E3" s="17" t="s">
        <v>18</v>
      </c>
      <c r="F3" s="17"/>
      <c r="G3" s="17"/>
      <c r="H3" s="18" t="str">
        <f>IF(SUM($C$35:$H$35) &lt;&gt; 0,SUM($C$34:$H$34)/SUM($C$35:$H$35),"")</f>
        <v/>
      </c>
    </row>
    <row r="4" spans="2:8" ht="17.100000000000001" customHeight="1" x14ac:dyDescent="0.3">
      <c r="B4" s="20" t="s">
        <v>19</v>
      </c>
      <c r="C4" s="19"/>
      <c r="E4" s="20" t="s">
        <v>20</v>
      </c>
      <c r="F4" s="20"/>
      <c r="G4" s="19"/>
      <c r="H4" s="78">
        <f>SUM($C$34:$H$34)</f>
        <v>0</v>
      </c>
    </row>
    <row r="5" spans="2:8" ht="9.9499999999999993" customHeight="1" x14ac:dyDescent="0.25">
      <c r="B5" s="17"/>
    </row>
    <row r="6" spans="2:8" s="24" customFormat="1" ht="20.100000000000001" customHeight="1" x14ac:dyDescent="0.3">
      <c r="B6" s="21" t="s">
        <v>21</v>
      </c>
      <c r="C6" s="22" t="s">
        <v>22</v>
      </c>
      <c r="D6" s="22" t="s">
        <v>23</v>
      </c>
      <c r="E6" s="22" t="s">
        <v>24</v>
      </c>
      <c r="F6" s="22" t="s">
        <v>25</v>
      </c>
      <c r="G6" s="22" t="s">
        <v>26</v>
      </c>
      <c r="H6" s="74" t="s">
        <v>27</v>
      </c>
    </row>
    <row r="7" spans="2:8" s="24" customFormat="1" ht="17.100000000000001" customHeight="1" x14ac:dyDescent="0.3">
      <c r="B7" s="23" t="s">
        <v>28</v>
      </c>
      <c r="C7" s="86">
        <v>0.1</v>
      </c>
      <c r="D7" s="87">
        <v>0.1</v>
      </c>
      <c r="E7" s="87">
        <v>0.15</v>
      </c>
      <c r="F7" s="87">
        <v>0.15</v>
      </c>
      <c r="G7" s="88">
        <v>0.2</v>
      </c>
      <c r="H7" s="89">
        <v>0.3</v>
      </c>
    </row>
    <row r="8" spans="2:8" ht="17.100000000000001" customHeight="1" x14ac:dyDescent="0.25">
      <c r="B8" s="25"/>
      <c r="C8" s="67"/>
      <c r="D8" s="67"/>
      <c r="E8" s="67"/>
      <c r="F8" s="67"/>
      <c r="G8" s="67"/>
      <c r="H8" s="94"/>
    </row>
    <row r="9" spans="2:8" ht="17.100000000000001" customHeight="1" x14ac:dyDescent="0.25">
      <c r="B9" s="26"/>
      <c r="C9" s="68"/>
      <c r="D9" s="68"/>
      <c r="E9" s="68"/>
      <c r="F9" s="68"/>
      <c r="G9" s="68"/>
      <c r="H9" s="95"/>
    </row>
    <row r="10" spans="2:8" ht="17.100000000000001" customHeight="1" x14ac:dyDescent="0.25">
      <c r="B10" s="25"/>
      <c r="C10" s="67"/>
      <c r="D10" s="67"/>
      <c r="E10" s="67"/>
      <c r="F10" s="67"/>
      <c r="G10" s="67"/>
      <c r="H10" s="94"/>
    </row>
    <row r="11" spans="2:8" ht="17.100000000000001" customHeight="1" x14ac:dyDescent="0.25">
      <c r="B11" s="26"/>
      <c r="C11" s="68"/>
      <c r="D11" s="68"/>
      <c r="E11" s="68"/>
      <c r="F11" s="68"/>
      <c r="G11" s="68"/>
      <c r="H11" s="95"/>
    </row>
    <row r="12" spans="2:8" ht="17.100000000000001" customHeight="1" x14ac:dyDescent="0.25">
      <c r="B12" s="25"/>
      <c r="C12" s="67"/>
      <c r="D12" s="67"/>
      <c r="E12" s="67"/>
      <c r="F12" s="67"/>
      <c r="G12" s="67"/>
      <c r="H12" s="94"/>
    </row>
    <row r="13" spans="2:8" ht="17.100000000000001" customHeight="1" x14ac:dyDescent="0.25">
      <c r="B13" s="26"/>
      <c r="C13" s="68"/>
      <c r="D13" s="68"/>
      <c r="E13" s="68"/>
      <c r="F13" s="68"/>
      <c r="G13" s="68"/>
      <c r="H13" s="95"/>
    </row>
    <row r="14" spans="2:8" ht="17.100000000000001" customHeight="1" x14ac:dyDescent="0.25">
      <c r="B14" s="25"/>
      <c r="C14" s="67"/>
      <c r="D14" s="67"/>
      <c r="E14" s="67"/>
      <c r="F14" s="67"/>
      <c r="G14" s="67"/>
      <c r="H14" s="94"/>
    </row>
    <row r="15" spans="2:8" ht="17.100000000000001" customHeight="1" x14ac:dyDescent="0.25">
      <c r="B15" s="26"/>
      <c r="C15" s="68"/>
      <c r="D15" s="68"/>
      <c r="E15" s="68"/>
      <c r="F15" s="68"/>
      <c r="G15" s="68"/>
      <c r="H15" s="95"/>
    </row>
    <row r="16" spans="2:8" ht="17.100000000000001" customHeight="1" x14ac:dyDescent="0.25">
      <c r="B16" s="25"/>
      <c r="C16" s="67"/>
      <c r="D16" s="67"/>
      <c r="E16" s="67"/>
      <c r="F16" s="67"/>
      <c r="G16" s="67"/>
      <c r="H16" s="94"/>
    </row>
    <row r="17" spans="2:8" ht="17.100000000000001" customHeight="1" x14ac:dyDescent="0.25">
      <c r="B17" s="26"/>
      <c r="C17" s="68"/>
      <c r="D17" s="68"/>
      <c r="E17" s="68"/>
      <c r="F17" s="68"/>
      <c r="G17" s="68"/>
      <c r="H17" s="95"/>
    </row>
    <row r="18" spans="2:8" ht="17.100000000000001" customHeight="1" x14ac:dyDescent="0.25">
      <c r="B18" s="25"/>
      <c r="C18" s="67"/>
      <c r="D18" s="67"/>
      <c r="E18" s="67"/>
      <c r="F18" s="67"/>
      <c r="G18" s="67"/>
      <c r="H18" s="94"/>
    </row>
    <row r="19" spans="2:8" ht="17.100000000000001" customHeight="1" x14ac:dyDescent="0.25">
      <c r="B19" s="26"/>
      <c r="C19" s="68"/>
      <c r="D19" s="68"/>
      <c r="E19" s="68"/>
      <c r="F19" s="68"/>
      <c r="G19" s="68"/>
      <c r="H19" s="95"/>
    </row>
    <row r="20" spans="2:8" ht="17.100000000000001" customHeight="1" x14ac:dyDescent="0.25">
      <c r="B20" s="25"/>
      <c r="C20" s="67"/>
      <c r="D20" s="67"/>
      <c r="E20" s="67"/>
      <c r="F20" s="67"/>
      <c r="G20" s="67"/>
      <c r="H20" s="94"/>
    </row>
    <row r="21" spans="2:8" ht="17.100000000000001" customHeight="1" x14ac:dyDescent="0.25">
      <c r="B21" s="26"/>
      <c r="C21" s="68"/>
      <c r="D21" s="68"/>
      <c r="E21" s="68"/>
      <c r="F21" s="68"/>
      <c r="G21" s="68"/>
      <c r="H21" s="95"/>
    </row>
    <row r="22" spans="2:8" ht="17.100000000000001" customHeight="1" x14ac:dyDescent="0.25">
      <c r="B22" s="25"/>
      <c r="C22" s="67"/>
      <c r="D22" s="67"/>
      <c r="E22" s="67"/>
      <c r="F22" s="67"/>
      <c r="G22" s="67"/>
      <c r="H22" s="94"/>
    </row>
    <row r="23" spans="2:8" ht="17.100000000000001" customHeight="1" x14ac:dyDescent="0.25">
      <c r="B23" s="26"/>
      <c r="C23" s="68"/>
      <c r="D23" s="68"/>
      <c r="E23" s="68"/>
      <c r="F23" s="68"/>
      <c r="G23" s="68"/>
      <c r="H23" s="95"/>
    </row>
    <row r="24" spans="2:8" ht="17.100000000000001" customHeight="1" x14ac:dyDescent="0.25">
      <c r="B24" s="25"/>
      <c r="C24" s="67"/>
      <c r="D24" s="67"/>
      <c r="E24" s="67"/>
      <c r="F24" s="67"/>
      <c r="G24" s="67"/>
      <c r="H24" s="94"/>
    </row>
    <row r="25" spans="2:8" ht="17.100000000000001" customHeight="1" x14ac:dyDescent="0.25">
      <c r="B25" s="26"/>
      <c r="C25" s="68"/>
      <c r="D25" s="68"/>
      <c r="E25" s="68"/>
      <c r="F25" s="68"/>
      <c r="G25" s="68"/>
      <c r="H25" s="95"/>
    </row>
    <row r="26" spans="2:8" ht="17.100000000000001" customHeight="1" x14ac:dyDescent="0.25">
      <c r="B26" s="25"/>
      <c r="C26" s="67"/>
      <c r="D26" s="67"/>
      <c r="E26" s="67"/>
      <c r="F26" s="67"/>
      <c r="G26" s="67"/>
      <c r="H26" s="94"/>
    </row>
    <row r="27" spans="2:8" ht="17.100000000000001" customHeight="1" x14ac:dyDescent="0.25">
      <c r="B27" s="26"/>
      <c r="C27" s="68"/>
      <c r="D27" s="68"/>
      <c r="E27" s="68"/>
      <c r="F27" s="68"/>
      <c r="G27" s="68"/>
      <c r="H27" s="95"/>
    </row>
    <row r="28" spans="2:8" ht="17.100000000000001" customHeight="1" x14ac:dyDescent="0.25">
      <c r="B28" s="25"/>
      <c r="C28" s="67"/>
      <c r="D28" s="67"/>
      <c r="E28" s="67"/>
      <c r="F28" s="67"/>
      <c r="G28" s="67"/>
      <c r="H28" s="94"/>
    </row>
    <row r="29" spans="2:8" ht="17.100000000000001" customHeight="1" x14ac:dyDescent="0.25">
      <c r="B29" s="26"/>
      <c r="C29" s="68"/>
      <c r="D29" s="68"/>
      <c r="E29" s="68"/>
      <c r="F29" s="68"/>
      <c r="G29" s="68"/>
      <c r="H29" s="95"/>
    </row>
    <row r="30" spans="2:8" ht="17.100000000000001" customHeight="1" x14ac:dyDescent="0.25">
      <c r="B30" s="25"/>
      <c r="C30" s="67"/>
      <c r="D30" s="67"/>
      <c r="E30" s="67"/>
      <c r="F30" s="67"/>
      <c r="G30" s="67"/>
      <c r="H30" s="94"/>
    </row>
    <row r="31" spans="2:8" ht="17.100000000000001" customHeight="1" x14ac:dyDescent="0.25">
      <c r="B31" s="26"/>
      <c r="C31" s="68"/>
      <c r="D31" s="68"/>
      <c r="E31" s="68"/>
      <c r="F31" s="68"/>
      <c r="G31" s="68"/>
      <c r="H31" s="95"/>
    </row>
    <row r="32" spans="2:8" ht="17.100000000000001" customHeight="1" x14ac:dyDescent="0.25">
      <c r="B32" s="25"/>
      <c r="C32" s="67"/>
      <c r="D32" s="67"/>
      <c r="E32" s="67"/>
      <c r="F32" s="67"/>
      <c r="G32" s="67"/>
      <c r="H32" s="94"/>
    </row>
    <row r="33" spans="2:8" ht="17.100000000000001" customHeight="1" x14ac:dyDescent="0.25">
      <c r="B33" s="26"/>
      <c r="C33" s="68"/>
      <c r="D33" s="68"/>
      <c r="E33" s="68"/>
      <c r="F33" s="68"/>
      <c r="G33" s="68"/>
      <c r="H33" s="95"/>
    </row>
    <row r="34" spans="2:8" ht="17.100000000000001" customHeight="1" x14ac:dyDescent="0.25">
      <c r="B34" s="28" t="s">
        <v>31</v>
      </c>
      <c r="C34" s="99" t="str">
        <f t="shared" ref="C34:H34" si="0">IF(COUNT(C8:C33) &lt;&gt; 0,AVERAGE(C8:C33) *C7, "")</f>
        <v/>
      </c>
      <c r="D34" s="99" t="str">
        <f t="shared" si="0"/>
        <v/>
      </c>
      <c r="E34" s="100" t="str">
        <f t="shared" si="0"/>
        <v/>
      </c>
      <c r="F34" s="100" t="str">
        <f t="shared" si="0"/>
        <v/>
      </c>
      <c r="G34" s="100" t="str">
        <f t="shared" si="0"/>
        <v/>
      </c>
      <c r="H34" s="101" t="str">
        <f t="shared" si="0"/>
        <v/>
      </c>
    </row>
    <row r="35" spans="2:8" ht="17.100000000000001" customHeight="1" x14ac:dyDescent="0.3">
      <c r="B35" s="27" t="s">
        <v>32</v>
      </c>
      <c r="C35" s="98" t="str">
        <f t="shared" ref="C35:H35" si="1">IF(COUNT(C8:C33)&lt;&gt;0,C7,"")</f>
        <v/>
      </c>
      <c r="D35" s="98" t="str">
        <f t="shared" si="1"/>
        <v/>
      </c>
      <c r="E35" s="102" t="str">
        <f t="shared" si="1"/>
        <v/>
      </c>
      <c r="F35" s="102" t="str">
        <f t="shared" si="1"/>
        <v/>
      </c>
      <c r="G35" s="102" t="str">
        <f t="shared" si="1"/>
        <v/>
      </c>
      <c r="H35" s="103" t="str">
        <f t="shared" si="1"/>
        <v/>
      </c>
    </row>
    <row r="36" spans="2:8" ht="17.100000000000001" customHeight="1" x14ac:dyDescent="0.3">
      <c r="B36" s="35" t="s">
        <v>18</v>
      </c>
      <c r="C36" s="32"/>
      <c r="D36" s="38" t="str">
        <f>IF(SUM($C$35:$H$35) &lt;&gt; 0,SUM($C$34:$H$34)/SUM($C$35:$H$35),"")</f>
        <v/>
      </c>
      <c r="F36" s="39"/>
    </row>
    <row r="37" spans="2:8" ht="24.95" customHeight="1" x14ac:dyDescent="0.3">
      <c r="B37" s="24" t="s">
        <v>33</v>
      </c>
      <c r="C37" s="24" t="s">
        <v>34</v>
      </c>
      <c r="D37" s="24"/>
      <c r="E37" s="24"/>
      <c r="F37" s="24"/>
      <c r="G37" s="24"/>
      <c r="H37" s="24"/>
    </row>
    <row r="38" spans="2:8" ht="17.100000000000001" customHeight="1" x14ac:dyDescent="0.3">
      <c r="B38" s="24"/>
      <c r="C38" s="24" t="s">
        <v>35</v>
      </c>
      <c r="D38" s="24"/>
      <c r="E38" s="24"/>
      <c r="F38" s="24"/>
      <c r="G38" s="24"/>
      <c r="H38" s="24"/>
    </row>
  </sheetData>
  <mergeCells count="1">
    <mergeCell ref="B2:C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B2:H38"/>
  <sheetViews>
    <sheetView workbookViewId="0">
      <selection activeCell="B2" sqref="B2:C2"/>
    </sheetView>
  </sheetViews>
  <sheetFormatPr defaultRowHeight="13.5" x14ac:dyDescent="0.25"/>
  <cols>
    <col min="1" max="1" width="2.7109375" style="2" customWidth="1"/>
    <col min="2" max="2" width="28.7109375" style="2" bestFit="1" customWidth="1"/>
    <col min="3" max="3" width="12.5703125" style="2" customWidth="1"/>
    <col min="4" max="4" width="9.5703125" style="2" customWidth="1"/>
    <col min="5" max="5" width="15.85546875" style="2" customWidth="1"/>
    <col min="6" max="6" width="9.5703125" style="2" customWidth="1"/>
    <col min="7" max="7" width="24.7109375" style="2" bestFit="1" customWidth="1"/>
    <col min="8" max="8" width="20.7109375" style="2" bestFit="1" customWidth="1"/>
    <col min="9" max="16384" width="9.140625" style="2"/>
  </cols>
  <sheetData>
    <row r="2" spans="2:8" ht="22.5" x14ac:dyDescent="0.3">
      <c r="B2" s="106" t="str">
        <f>Santrauka!B8</f>
        <v>Dalykas 4</v>
      </c>
      <c r="C2" s="106"/>
    </row>
    <row r="3" spans="2:8" ht="17.100000000000001" customHeight="1" x14ac:dyDescent="0.25">
      <c r="B3" s="17" t="s">
        <v>17</v>
      </c>
      <c r="E3" s="17" t="s">
        <v>18</v>
      </c>
      <c r="F3" s="17"/>
      <c r="G3" s="17"/>
      <c r="H3" s="18"/>
    </row>
    <row r="4" spans="2:8" ht="17.100000000000001" customHeight="1" x14ac:dyDescent="0.3">
      <c r="B4" s="20" t="s">
        <v>19</v>
      </c>
      <c r="C4" s="19"/>
      <c r="E4" s="20" t="s">
        <v>20</v>
      </c>
      <c r="F4" s="20"/>
      <c r="G4" s="19"/>
      <c r="H4" s="78">
        <f>SUM($C$34:$H$34)</f>
        <v>0</v>
      </c>
    </row>
    <row r="5" spans="2:8" ht="9.9499999999999993" customHeight="1" x14ac:dyDescent="0.25">
      <c r="B5" s="17"/>
    </row>
    <row r="6" spans="2:8" ht="20.100000000000001" customHeight="1" x14ac:dyDescent="0.25">
      <c r="B6" s="21" t="s">
        <v>21</v>
      </c>
      <c r="C6" s="22" t="s">
        <v>22</v>
      </c>
      <c r="D6" s="22" t="s">
        <v>23</v>
      </c>
      <c r="E6" s="22" t="s">
        <v>24</v>
      </c>
      <c r="F6" s="22" t="s">
        <v>25</v>
      </c>
      <c r="G6" s="22" t="s">
        <v>26</v>
      </c>
      <c r="H6" s="22" t="s">
        <v>27</v>
      </c>
    </row>
    <row r="7" spans="2:8" ht="17.100000000000001" customHeight="1" x14ac:dyDescent="0.3">
      <c r="B7" s="23" t="s">
        <v>28</v>
      </c>
      <c r="C7" s="86">
        <v>0.1</v>
      </c>
      <c r="D7" s="87">
        <v>0.1</v>
      </c>
      <c r="E7" s="87">
        <v>0.15</v>
      </c>
      <c r="F7" s="87">
        <v>0.15</v>
      </c>
      <c r="G7" s="88">
        <v>0.2</v>
      </c>
      <c r="H7" s="90">
        <v>0.3</v>
      </c>
    </row>
    <row r="8" spans="2:8" ht="17.100000000000001" customHeight="1" x14ac:dyDescent="0.25">
      <c r="B8" s="25"/>
      <c r="C8" s="67"/>
      <c r="D8" s="67"/>
      <c r="E8" s="67"/>
      <c r="F8" s="67"/>
      <c r="G8" s="67"/>
      <c r="H8" s="94"/>
    </row>
    <row r="9" spans="2:8" ht="17.100000000000001" customHeight="1" x14ac:dyDescent="0.25">
      <c r="B9" s="26"/>
      <c r="C9" s="68"/>
      <c r="D9" s="68"/>
      <c r="E9" s="68"/>
      <c r="F9" s="68"/>
      <c r="G9" s="68"/>
      <c r="H9" s="95"/>
    </row>
    <row r="10" spans="2:8" ht="17.100000000000001" customHeight="1" x14ac:dyDescent="0.25">
      <c r="B10" s="25"/>
      <c r="C10" s="67"/>
      <c r="D10" s="67"/>
      <c r="E10" s="67"/>
      <c r="F10" s="67"/>
      <c r="G10" s="67"/>
      <c r="H10" s="94"/>
    </row>
    <row r="11" spans="2:8" ht="17.100000000000001" customHeight="1" x14ac:dyDescent="0.25">
      <c r="B11" s="26"/>
      <c r="C11" s="68"/>
      <c r="D11" s="68"/>
      <c r="E11" s="68"/>
      <c r="F11" s="68"/>
      <c r="G11" s="68"/>
      <c r="H11" s="95"/>
    </row>
    <row r="12" spans="2:8" ht="17.100000000000001" customHeight="1" x14ac:dyDescent="0.25">
      <c r="B12" s="25"/>
      <c r="C12" s="67"/>
      <c r="D12" s="67"/>
      <c r="E12" s="67"/>
      <c r="F12" s="67"/>
      <c r="G12" s="67"/>
      <c r="H12" s="94"/>
    </row>
    <row r="13" spans="2:8" ht="17.100000000000001" customHeight="1" x14ac:dyDescent="0.25">
      <c r="B13" s="26"/>
      <c r="C13" s="68"/>
      <c r="D13" s="68"/>
      <c r="E13" s="68"/>
      <c r="F13" s="68"/>
      <c r="G13" s="68"/>
      <c r="H13" s="95"/>
    </row>
    <row r="14" spans="2:8" ht="17.100000000000001" customHeight="1" x14ac:dyDescent="0.25">
      <c r="B14" s="25"/>
      <c r="C14" s="67"/>
      <c r="D14" s="67"/>
      <c r="E14" s="67"/>
      <c r="F14" s="67"/>
      <c r="G14" s="67"/>
      <c r="H14" s="94"/>
    </row>
    <row r="15" spans="2:8" ht="17.100000000000001" customHeight="1" x14ac:dyDescent="0.25">
      <c r="B15" s="26"/>
      <c r="C15" s="68"/>
      <c r="D15" s="68"/>
      <c r="E15" s="68"/>
      <c r="F15" s="68"/>
      <c r="G15" s="68"/>
      <c r="H15" s="95"/>
    </row>
    <row r="16" spans="2:8" ht="17.100000000000001" customHeight="1" x14ac:dyDescent="0.25">
      <c r="B16" s="25"/>
      <c r="C16" s="67"/>
      <c r="D16" s="67"/>
      <c r="E16" s="67"/>
      <c r="F16" s="67"/>
      <c r="G16" s="67"/>
      <c r="H16" s="94"/>
    </row>
    <row r="17" spans="2:8" ht="17.100000000000001" customHeight="1" x14ac:dyDescent="0.25">
      <c r="B17" s="26"/>
      <c r="C17" s="68"/>
      <c r="D17" s="68"/>
      <c r="E17" s="68"/>
      <c r="F17" s="68"/>
      <c r="G17" s="68"/>
      <c r="H17" s="95"/>
    </row>
    <row r="18" spans="2:8" ht="17.100000000000001" customHeight="1" x14ac:dyDescent="0.25">
      <c r="B18" s="25"/>
      <c r="C18" s="67"/>
      <c r="D18" s="67"/>
      <c r="E18" s="67"/>
      <c r="F18" s="67"/>
      <c r="G18" s="67"/>
      <c r="H18" s="94"/>
    </row>
    <row r="19" spans="2:8" ht="17.100000000000001" customHeight="1" x14ac:dyDescent="0.25">
      <c r="B19" s="26"/>
      <c r="C19" s="68"/>
      <c r="D19" s="68"/>
      <c r="E19" s="68"/>
      <c r="F19" s="68"/>
      <c r="G19" s="68"/>
      <c r="H19" s="95"/>
    </row>
    <row r="20" spans="2:8" ht="17.100000000000001" customHeight="1" x14ac:dyDescent="0.25">
      <c r="B20" s="25"/>
      <c r="C20" s="67"/>
      <c r="D20" s="67"/>
      <c r="E20" s="67"/>
      <c r="F20" s="67"/>
      <c r="G20" s="67"/>
      <c r="H20" s="94"/>
    </row>
    <row r="21" spans="2:8" ht="17.100000000000001" customHeight="1" x14ac:dyDescent="0.25">
      <c r="B21" s="26"/>
      <c r="C21" s="68"/>
      <c r="D21" s="68"/>
      <c r="E21" s="68"/>
      <c r="F21" s="68"/>
      <c r="G21" s="68"/>
      <c r="H21" s="95"/>
    </row>
    <row r="22" spans="2:8" ht="17.100000000000001" customHeight="1" x14ac:dyDescent="0.25">
      <c r="B22" s="25"/>
      <c r="C22" s="67"/>
      <c r="D22" s="67"/>
      <c r="E22" s="67"/>
      <c r="F22" s="67"/>
      <c r="G22" s="67"/>
      <c r="H22" s="94"/>
    </row>
    <row r="23" spans="2:8" ht="17.100000000000001" customHeight="1" x14ac:dyDescent="0.25">
      <c r="B23" s="26"/>
      <c r="C23" s="68"/>
      <c r="D23" s="68"/>
      <c r="E23" s="68"/>
      <c r="F23" s="68"/>
      <c r="G23" s="68"/>
      <c r="H23" s="95"/>
    </row>
    <row r="24" spans="2:8" ht="17.100000000000001" customHeight="1" x14ac:dyDescent="0.25">
      <c r="B24" s="25"/>
      <c r="C24" s="67"/>
      <c r="D24" s="67"/>
      <c r="E24" s="67"/>
      <c r="F24" s="67"/>
      <c r="G24" s="67"/>
      <c r="H24" s="94"/>
    </row>
    <row r="25" spans="2:8" ht="17.100000000000001" customHeight="1" x14ac:dyDescent="0.25">
      <c r="B25" s="26"/>
      <c r="C25" s="68"/>
      <c r="D25" s="68"/>
      <c r="E25" s="68"/>
      <c r="F25" s="68"/>
      <c r="G25" s="68"/>
      <c r="H25" s="95"/>
    </row>
    <row r="26" spans="2:8" ht="17.100000000000001" customHeight="1" x14ac:dyDescent="0.25">
      <c r="B26" s="25"/>
      <c r="C26" s="67"/>
      <c r="D26" s="67"/>
      <c r="E26" s="67"/>
      <c r="F26" s="67"/>
      <c r="G26" s="67"/>
      <c r="H26" s="94"/>
    </row>
    <row r="27" spans="2:8" ht="17.100000000000001" customHeight="1" x14ac:dyDescent="0.25">
      <c r="B27" s="26"/>
      <c r="C27" s="68"/>
      <c r="D27" s="68"/>
      <c r="E27" s="68"/>
      <c r="F27" s="68"/>
      <c r="G27" s="68"/>
      <c r="H27" s="95"/>
    </row>
    <row r="28" spans="2:8" ht="17.100000000000001" customHeight="1" x14ac:dyDescent="0.25">
      <c r="B28" s="25"/>
      <c r="C28" s="67"/>
      <c r="D28" s="67"/>
      <c r="E28" s="67"/>
      <c r="F28" s="67"/>
      <c r="G28" s="67"/>
      <c r="H28" s="94"/>
    </row>
    <row r="29" spans="2:8" ht="17.100000000000001" customHeight="1" x14ac:dyDescent="0.25">
      <c r="B29" s="26"/>
      <c r="C29" s="68"/>
      <c r="D29" s="68"/>
      <c r="E29" s="68"/>
      <c r="F29" s="68"/>
      <c r="G29" s="68"/>
      <c r="H29" s="95"/>
    </row>
    <row r="30" spans="2:8" ht="17.100000000000001" customHeight="1" x14ac:dyDescent="0.25">
      <c r="B30" s="25"/>
      <c r="C30" s="67"/>
      <c r="D30" s="67"/>
      <c r="E30" s="67"/>
      <c r="F30" s="67"/>
      <c r="G30" s="67"/>
      <c r="H30" s="94"/>
    </row>
    <row r="31" spans="2:8" ht="17.100000000000001" customHeight="1" x14ac:dyDescent="0.25">
      <c r="B31" s="26"/>
      <c r="C31" s="68"/>
      <c r="D31" s="68"/>
      <c r="E31" s="68"/>
      <c r="F31" s="68"/>
      <c r="G31" s="68"/>
      <c r="H31" s="95"/>
    </row>
    <row r="32" spans="2:8" ht="17.100000000000001" customHeight="1" x14ac:dyDescent="0.25">
      <c r="B32" s="25"/>
      <c r="C32" s="67"/>
      <c r="D32" s="67"/>
      <c r="E32" s="67"/>
      <c r="F32" s="67"/>
      <c r="G32" s="67"/>
      <c r="H32" s="94"/>
    </row>
    <row r="33" spans="2:8" ht="17.100000000000001" customHeight="1" x14ac:dyDescent="0.25">
      <c r="B33" s="26"/>
      <c r="C33" s="68"/>
      <c r="D33" s="68"/>
      <c r="E33" s="68"/>
      <c r="F33" s="68"/>
      <c r="G33" s="68"/>
      <c r="H33" s="95"/>
    </row>
    <row r="34" spans="2:8" ht="17.100000000000001" customHeight="1" x14ac:dyDescent="0.25">
      <c r="B34" s="28" t="s">
        <v>31</v>
      </c>
      <c r="C34" s="99" t="str">
        <f t="shared" ref="C34:H34" si="0">IF(COUNT(C8:C33) &lt;&gt; 0,AVERAGE(C8:C33) *C7, "")</f>
        <v/>
      </c>
      <c r="D34" s="99" t="str">
        <f t="shared" si="0"/>
        <v/>
      </c>
      <c r="E34" s="99" t="str">
        <f t="shared" si="0"/>
        <v/>
      </c>
      <c r="F34" s="99" t="str">
        <f t="shared" si="0"/>
        <v/>
      </c>
      <c r="G34" s="99" t="str">
        <f t="shared" si="0"/>
        <v/>
      </c>
      <c r="H34" s="84" t="str">
        <f t="shared" si="0"/>
        <v/>
      </c>
    </row>
    <row r="35" spans="2:8" ht="17.100000000000001" customHeight="1" x14ac:dyDescent="0.3">
      <c r="B35" s="27" t="s">
        <v>32</v>
      </c>
      <c r="C35" s="98" t="str">
        <f t="shared" ref="C35:H35" si="1">IF(COUNT(C8:C33)&lt;&gt;0,C7,"")</f>
        <v/>
      </c>
      <c r="D35" s="98" t="str">
        <f t="shared" si="1"/>
        <v/>
      </c>
      <c r="E35" s="98" t="str">
        <f t="shared" si="1"/>
        <v/>
      </c>
      <c r="F35" s="98" t="str">
        <f t="shared" si="1"/>
        <v/>
      </c>
      <c r="G35" s="98" t="str">
        <f t="shared" si="1"/>
        <v/>
      </c>
      <c r="H35" s="83" t="str">
        <f t="shared" si="1"/>
        <v/>
      </c>
    </row>
    <row r="36" spans="2:8" ht="17.100000000000001" customHeight="1" x14ac:dyDescent="0.3">
      <c r="B36" s="35" t="s">
        <v>18</v>
      </c>
      <c r="C36" s="32"/>
      <c r="D36" s="38" t="str">
        <f>IF(SUM($C$35:$H$35) &lt;&gt; 0,SUM($C$34:$H$34)/SUM($C$35:$H$35),"")</f>
        <v/>
      </c>
      <c r="F36" s="37"/>
      <c r="G36" s="24"/>
      <c r="H36" s="24"/>
    </row>
    <row r="37" spans="2:8" ht="24.95" customHeight="1" x14ac:dyDescent="0.3">
      <c r="B37" s="24" t="s">
        <v>33</v>
      </c>
      <c r="C37" s="24" t="s">
        <v>34</v>
      </c>
      <c r="D37" s="24"/>
      <c r="E37" s="24"/>
      <c r="F37" s="24"/>
      <c r="G37" s="24"/>
      <c r="H37" s="24"/>
    </row>
    <row r="38" spans="2:8" ht="17.100000000000001" customHeight="1" x14ac:dyDescent="0.3">
      <c r="B38" s="24"/>
      <c r="C38" s="24" t="s">
        <v>35</v>
      </c>
      <c r="D38" s="24"/>
      <c r="E38" s="24"/>
      <c r="F38" s="24"/>
      <c r="G38" s="24"/>
      <c r="H38" s="24"/>
    </row>
  </sheetData>
  <mergeCells count="1">
    <mergeCell ref="B2:C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B2:H38"/>
  <sheetViews>
    <sheetView workbookViewId="0">
      <selection activeCell="B2" sqref="B2:C2"/>
    </sheetView>
  </sheetViews>
  <sheetFormatPr defaultRowHeight="13.5" x14ac:dyDescent="0.25"/>
  <cols>
    <col min="1" max="1" width="2.7109375" style="2" customWidth="1"/>
    <col min="2" max="2" width="28.7109375" style="2" bestFit="1" customWidth="1"/>
    <col min="3" max="3" width="12.5703125" style="2" customWidth="1"/>
    <col min="4" max="4" width="9.5703125" style="2" customWidth="1"/>
    <col min="5" max="5" width="15.42578125" style="2" customWidth="1"/>
    <col min="6" max="6" width="8.28515625" style="2" bestFit="1" customWidth="1"/>
    <col min="7" max="7" width="24.7109375" style="2" bestFit="1" customWidth="1"/>
    <col min="8" max="8" width="20.7109375" style="2" bestFit="1" customWidth="1"/>
    <col min="9" max="16384" width="9.140625" style="2"/>
  </cols>
  <sheetData>
    <row r="2" spans="2:8" s="40" customFormat="1" ht="22.5" x14ac:dyDescent="0.3">
      <c r="B2" s="106" t="str">
        <f>Santrauka!B9</f>
        <v>Dalykas 5</v>
      </c>
      <c r="C2" s="106"/>
    </row>
    <row r="3" spans="2:8" ht="17.100000000000001" customHeight="1" x14ac:dyDescent="0.25">
      <c r="B3" s="17" t="s">
        <v>17</v>
      </c>
      <c r="E3" s="17" t="s">
        <v>18</v>
      </c>
      <c r="F3" s="17"/>
      <c r="G3" s="17"/>
      <c r="H3" s="18" t="str">
        <f>IF(SUM($C$35:$H$35) &lt;&gt; 0,SUM($C$34:$H$34)/SUM($C$35:$H$35),"")</f>
        <v/>
      </c>
    </row>
    <row r="4" spans="2:8" ht="17.100000000000001" customHeight="1" x14ac:dyDescent="0.3">
      <c r="B4" s="20" t="s">
        <v>19</v>
      </c>
      <c r="C4" s="19"/>
      <c r="E4" s="20" t="s">
        <v>20</v>
      </c>
      <c r="F4" s="20"/>
      <c r="G4" s="19"/>
      <c r="H4" s="78">
        <f>SUM($C$34:$H$34)</f>
        <v>0</v>
      </c>
    </row>
    <row r="5" spans="2:8" ht="9.9499999999999993" customHeight="1" x14ac:dyDescent="0.25">
      <c r="B5" s="17"/>
    </row>
    <row r="6" spans="2:8" ht="20.100000000000001" customHeight="1" x14ac:dyDescent="0.25">
      <c r="B6" s="21" t="s">
        <v>21</v>
      </c>
      <c r="C6" s="22" t="s">
        <v>22</v>
      </c>
      <c r="D6" s="22" t="s">
        <v>23</v>
      </c>
      <c r="E6" s="22" t="s">
        <v>24</v>
      </c>
      <c r="F6" s="22" t="s">
        <v>25</v>
      </c>
      <c r="G6" s="22" t="s">
        <v>26</v>
      </c>
      <c r="H6" s="74" t="s">
        <v>27</v>
      </c>
    </row>
    <row r="7" spans="2:8" ht="17.100000000000001" customHeight="1" x14ac:dyDescent="0.3">
      <c r="B7" s="23" t="s">
        <v>28</v>
      </c>
      <c r="C7" s="86">
        <v>0.1</v>
      </c>
      <c r="D7" s="87">
        <v>0.1</v>
      </c>
      <c r="E7" s="87">
        <v>0.15</v>
      </c>
      <c r="F7" s="87">
        <v>0.15</v>
      </c>
      <c r="G7" s="88">
        <v>0.2</v>
      </c>
      <c r="H7" s="89">
        <v>0.3</v>
      </c>
    </row>
    <row r="8" spans="2:8" ht="17.100000000000001" customHeight="1" x14ac:dyDescent="0.25">
      <c r="B8" s="25"/>
      <c r="C8" s="67"/>
      <c r="D8" s="67"/>
      <c r="E8" s="67"/>
      <c r="F8" s="67"/>
      <c r="G8" s="67"/>
      <c r="H8" s="94"/>
    </row>
    <row r="9" spans="2:8" ht="17.100000000000001" customHeight="1" x14ac:dyDescent="0.25">
      <c r="B9" s="26"/>
      <c r="C9" s="68"/>
      <c r="D9" s="68"/>
      <c r="E9" s="68"/>
      <c r="F9" s="68"/>
      <c r="G9" s="68"/>
      <c r="H9" s="95"/>
    </row>
    <row r="10" spans="2:8" ht="17.100000000000001" customHeight="1" x14ac:dyDescent="0.25">
      <c r="B10" s="25"/>
      <c r="C10" s="67"/>
      <c r="D10" s="67"/>
      <c r="E10" s="67"/>
      <c r="F10" s="67"/>
      <c r="G10" s="67"/>
      <c r="H10" s="94"/>
    </row>
    <row r="11" spans="2:8" ht="17.100000000000001" customHeight="1" x14ac:dyDescent="0.25">
      <c r="B11" s="26"/>
      <c r="C11" s="68"/>
      <c r="D11" s="68"/>
      <c r="E11" s="68"/>
      <c r="F11" s="68"/>
      <c r="G11" s="68"/>
      <c r="H11" s="95"/>
    </row>
    <row r="12" spans="2:8" ht="17.100000000000001" customHeight="1" x14ac:dyDescent="0.25">
      <c r="B12" s="25"/>
      <c r="C12" s="67"/>
      <c r="D12" s="67"/>
      <c r="E12" s="67"/>
      <c r="F12" s="67"/>
      <c r="G12" s="67"/>
      <c r="H12" s="94"/>
    </row>
    <row r="13" spans="2:8" ht="17.100000000000001" customHeight="1" x14ac:dyDescent="0.25">
      <c r="B13" s="26"/>
      <c r="C13" s="68"/>
      <c r="D13" s="68"/>
      <c r="E13" s="68"/>
      <c r="F13" s="68"/>
      <c r="G13" s="68"/>
      <c r="H13" s="95"/>
    </row>
    <row r="14" spans="2:8" ht="17.100000000000001" customHeight="1" x14ac:dyDescent="0.25">
      <c r="B14" s="25"/>
      <c r="C14" s="67"/>
      <c r="D14" s="67"/>
      <c r="E14" s="67"/>
      <c r="F14" s="67"/>
      <c r="G14" s="67"/>
      <c r="H14" s="94"/>
    </row>
    <row r="15" spans="2:8" ht="17.100000000000001" customHeight="1" x14ac:dyDescent="0.25">
      <c r="B15" s="26"/>
      <c r="C15" s="68"/>
      <c r="D15" s="68"/>
      <c r="E15" s="68"/>
      <c r="F15" s="68"/>
      <c r="G15" s="68"/>
      <c r="H15" s="95"/>
    </row>
    <row r="16" spans="2:8" ht="17.100000000000001" customHeight="1" x14ac:dyDescent="0.25">
      <c r="B16" s="25"/>
      <c r="C16" s="67"/>
      <c r="D16" s="67"/>
      <c r="E16" s="67"/>
      <c r="F16" s="67"/>
      <c r="G16" s="67"/>
      <c r="H16" s="94"/>
    </row>
    <row r="17" spans="2:8" ht="17.100000000000001" customHeight="1" x14ac:dyDescent="0.25">
      <c r="B17" s="26"/>
      <c r="C17" s="68"/>
      <c r="D17" s="68"/>
      <c r="E17" s="68"/>
      <c r="F17" s="68"/>
      <c r="G17" s="68"/>
      <c r="H17" s="95"/>
    </row>
    <row r="18" spans="2:8" ht="17.100000000000001" customHeight="1" x14ac:dyDescent="0.25">
      <c r="B18" s="25"/>
      <c r="C18" s="67"/>
      <c r="D18" s="67"/>
      <c r="E18" s="67"/>
      <c r="F18" s="67"/>
      <c r="G18" s="67"/>
      <c r="H18" s="94"/>
    </row>
    <row r="19" spans="2:8" ht="17.100000000000001" customHeight="1" x14ac:dyDescent="0.25">
      <c r="B19" s="26"/>
      <c r="C19" s="68"/>
      <c r="D19" s="68"/>
      <c r="E19" s="68"/>
      <c r="F19" s="68"/>
      <c r="G19" s="68"/>
      <c r="H19" s="95"/>
    </row>
    <row r="20" spans="2:8" ht="17.100000000000001" customHeight="1" x14ac:dyDescent="0.25">
      <c r="B20" s="25"/>
      <c r="C20" s="67"/>
      <c r="D20" s="67"/>
      <c r="E20" s="67"/>
      <c r="F20" s="67"/>
      <c r="G20" s="67"/>
      <c r="H20" s="94"/>
    </row>
    <row r="21" spans="2:8" ht="17.100000000000001" customHeight="1" x14ac:dyDescent="0.25">
      <c r="B21" s="26"/>
      <c r="C21" s="68"/>
      <c r="D21" s="68"/>
      <c r="E21" s="68"/>
      <c r="F21" s="68"/>
      <c r="G21" s="68"/>
      <c r="H21" s="95"/>
    </row>
    <row r="22" spans="2:8" ht="17.100000000000001" customHeight="1" x14ac:dyDescent="0.25">
      <c r="B22" s="25"/>
      <c r="C22" s="67"/>
      <c r="D22" s="67"/>
      <c r="E22" s="67"/>
      <c r="F22" s="67"/>
      <c r="G22" s="67"/>
      <c r="H22" s="94"/>
    </row>
    <row r="23" spans="2:8" ht="17.100000000000001" customHeight="1" x14ac:dyDescent="0.25">
      <c r="B23" s="26"/>
      <c r="C23" s="68"/>
      <c r="D23" s="68"/>
      <c r="E23" s="68"/>
      <c r="F23" s="68"/>
      <c r="G23" s="68"/>
      <c r="H23" s="95"/>
    </row>
    <row r="24" spans="2:8" ht="17.100000000000001" customHeight="1" x14ac:dyDescent="0.25">
      <c r="B24" s="25"/>
      <c r="C24" s="67"/>
      <c r="D24" s="67"/>
      <c r="E24" s="67"/>
      <c r="F24" s="67"/>
      <c r="G24" s="67"/>
      <c r="H24" s="94"/>
    </row>
    <row r="25" spans="2:8" ht="17.100000000000001" customHeight="1" x14ac:dyDescent="0.25">
      <c r="B25" s="26"/>
      <c r="C25" s="68"/>
      <c r="D25" s="68"/>
      <c r="E25" s="68"/>
      <c r="F25" s="68"/>
      <c r="G25" s="68"/>
      <c r="H25" s="95"/>
    </row>
    <row r="26" spans="2:8" ht="17.100000000000001" customHeight="1" x14ac:dyDescent="0.25">
      <c r="B26" s="25"/>
      <c r="C26" s="67"/>
      <c r="D26" s="67"/>
      <c r="E26" s="67"/>
      <c r="F26" s="67"/>
      <c r="G26" s="67"/>
      <c r="H26" s="94"/>
    </row>
    <row r="27" spans="2:8" ht="17.100000000000001" customHeight="1" x14ac:dyDescent="0.25">
      <c r="B27" s="26"/>
      <c r="C27" s="68"/>
      <c r="D27" s="68"/>
      <c r="E27" s="68"/>
      <c r="F27" s="68"/>
      <c r="G27" s="68"/>
      <c r="H27" s="95"/>
    </row>
    <row r="28" spans="2:8" ht="17.100000000000001" customHeight="1" x14ac:dyDescent="0.25">
      <c r="B28" s="25"/>
      <c r="C28" s="67"/>
      <c r="D28" s="67"/>
      <c r="E28" s="67"/>
      <c r="F28" s="67"/>
      <c r="G28" s="67"/>
      <c r="H28" s="94"/>
    </row>
    <row r="29" spans="2:8" ht="17.100000000000001" customHeight="1" x14ac:dyDescent="0.25">
      <c r="B29" s="26"/>
      <c r="C29" s="68"/>
      <c r="D29" s="68"/>
      <c r="E29" s="68"/>
      <c r="F29" s="68"/>
      <c r="G29" s="68"/>
      <c r="H29" s="95"/>
    </row>
    <row r="30" spans="2:8" ht="17.100000000000001" customHeight="1" x14ac:dyDescent="0.25">
      <c r="B30" s="25"/>
      <c r="C30" s="67"/>
      <c r="D30" s="67"/>
      <c r="E30" s="67"/>
      <c r="F30" s="67"/>
      <c r="G30" s="67"/>
      <c r="H30" s="94"/>
    </row>
    <row r="31" spans="2:8" ht="17.100000000000001" customHeight="1" x14ac:dyDescent="0.25">
      <c r="B31" s="26"/>
      <c r="C31" s="68"/>
      <c r="D31" s="68"/>
      <c r="E31" s="68"/>
      <c r="F31" s="68"/>
      <c r="G31" s="68"/>
      <c r="H31" s="95"/>
    </row>
    <row r="32" spans="2:8" ht="17.100000000000001" customHeight="1" x14ac:dyDescent="0.25">
      <c r="B32" s="25"/>
      <c r="C32" s="67"/>
      <c r="D32" s="67"/>
      <c r="E32" s="67"/>
      <c r="F32" s="67"/>
      <c r="G32" s="67"/>
      <c r="H32" s="94"/>
    </row>
    <row r="33" spans="2:8" ht="17.100000000000001" customHeight="1" x14ac:dyDescent="0.25">
      <c r="B33" s="41"/>
      <c r="C33" s="68"/>
      <c r="D33" s="68"/>
      <c r="E33" s="68"/>
      <c r="F33" s="68"/>
      <c r="G33" s="68"/>
      <c r="H33" s="95"/>
    </row>
    <row r="34" spans="2:8" ht="17.100000000000001" customHeight="1" x14ac:dyDescent="0.25">
      <c r="B34" s="28" t="s">
        <v>31</v>
      </c>
      <c r="C34" s="99" t="str">
        <f t="shared" ref="C34:H34" si="0">IF(COUNT(C8:C33) &lt;&gt; 0,AVERAGE(C8:C33) *C7, "")</f>
        <v/>
      </c>
      <c r="D34" s="99" t="str">
        <f t="shared" si="0"/>
        <v/>
      </c>
      <c r="E34" s="99" t="str">
        <f t="shared" si="0"/>
        <v/>
      </c>
      <c r="F34" s="99" t="str">
        <f t="shared" si="0"/>
        <v/>
      </c>
      <c r="G34" s="99" t="str">
        <f t="shared" si="0"/>
        <v/>
      </c>
      <c r="H34" s="84" t="str">
        <f t="shared" si="0"/>
        <v/>
      </c>
    </row>
    <row r="35" spans="2:8" ht="17.100000000000001" customHeight="1" x14ac:dyDescent="0.3">
      <c r="B35" s="27" t="s">
        <v>32</v>
      </c>
      <c r="C35" s="98" t="str">
        <f t="shared" ref="C35:H35" si="1">IF(COUNT(C8:C33)&lt;&gt;0,C7,"")</f>
        <v/>
      </c>
      <c r="D35" s="98" t="str">
        <f t="shared" si="1"/>
        <v/>
      </c>
      <c r="E35" s="98" t="str">
        <f t="shared" si="1"/>
        <v/>
      </c>
      <c r="F35" s="98" t="str">
        <f t="shared" si="1"/>
        <v/>
      </c>
      <c r="G35" s="98" t="str">
        <f t="shared" si="1"/>
        <v/>
      </c>
      <c r="H35" s="83" t="str">
        <f t="shared" si="1"/>
        <v/>
      </c>
    </row>
    <row r="36" spans="2:8" ht="17.100000000000001" customHeight="1" x14ac:dyDescent="0.3">
      <c r="B36" s="31" t="s">
        <v>18</v>
      </c>
      <c r="C36" s="32"/>
      <c r="D36" s="92" t="str">
        <f>IF(SUM($C$35:$H$35) &lt;&gt; 0,SUM($C$34:$H$34)/SUM($C$35:$H$35),"")</f>
        <v/>
      </c>
      <c r="F36" s="37"/>
      <c r="G36" s="24"/>
      <c r="H36" s="24"/>
    </row>
    <row r="37" spans="2:8" ht="24.95" customHeight="1" x14ac:dyDescent="0.3">
      <c r="B37" s="24" t="s">
        <v>33</v>
      </c>
      <c r="C37" s="24" t="s">
        <v>34</v>
      </c>
      <c r="D37" s="24"/>
      <c r="E37" s="24"/>
      <c r="F37" s="24"/>
      <c r="G37" s="24"/>
      <c r="H37" s="24"/>
    </row>
    <row r="38" spans="2:8" ht="17.100000000000001" customHeight="1" x14ac:dyDescent="0.3">
      <c r="B38" s="24"/>
      <c r="C38" s="24" t="s">
        <v>35</v>
      </c>
      <c r="D38" s="24"/>
      <c r="E38" s="24"/>
      <c r="F38" s="24"/>
      <c r="G38" s="24"/>
      <c r="H38" s="24"/>
    </row>
  </sheetData>
  <mergeCells count="1">
    <mergeCell ref="B2:C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B2:H38"/>
  <sheetViews>
    <sheetView workbookViewId="0">
      <selection activeCell="B2" sqref="B2:C2"/>
    </sheetView>
  </sheetViews>
  <sheetFormatPr defaultRowHeight="13.5" x14ac:dyDescent="0.25"/>
  <cols>
    <col min="1" max="1" width="2.7109375" style="2" customWidth="1"/>
    <col min="2" max="2" width="28.7109375" style="2" bestFit="1" customWidth="1"/>
    <col min="3" max="3" width="12.5703125" style="2" customWidth="1"/>
    <col min="4" max="4" width="9.5703125" style="2" customWidth="1"/>
    <col min="5" max="5" width="16.5703125" style="2" customWidth="1"/>
    <col min="6" max="6" width="9.5703125" style="2" customWidth="1"/>
    <col min="7" max="7" width="24.7109375" style="2" bestFit="1" customWidth="1"/>
    <col min="8" max="8" width="20.7109375" style="2" bestFit="1" customWidth="1"/>
    <col min="9" max="16384" width="9.140625" style="2"/>
  </cols>
  <sheetData>
    <row r="2" spans="2:8" ht="22.5" x14ac:dyDescent="0.3">
      <c r="B2" s="106" t="str">
        <f>Santrauka!B10</f>
        <v>Dalykas 6</v>
      </c>
      <c r="C2" s="106"/>
    </row>
    <row r="3" spans="2:8" ht="17.100000000000001" customHeight="1" x14ac:dyDescent="0.25">
      <c r="B3" s="17" t="s">
        <v>17</v>
      </c>
      <c r="E3" s="17" t="s">
        <v>18</v>
      </c>
      <c r="F3" s="17"/>
      <c r="G3" s="17"/>
      <c r="H3" s="18" t="str">
        <f>IF(SUM($C$35:$H$35) &lt;&gt; 0,SUM($C$34:$H$34)/SUM($C$35:$H$35),"")</f>
        <v/>
      </c>
    </row>
    <row r="4" spans="2:8" ht="17.100000000000001" customHeight="1" x14ac:dyDescent="0.3">
      <c r="B4" s="20" t="s">
        <v>19</v>
      </c>
      <c r="C4" s="19"/>
      <c r="E4" s="20" t="s">
        <v>20</v>
      </c>
      <c r="F4" s="20"/>
      <c r="G4" s="19"/>
      <c r="H4" s="78">
        <f>SUM($C$34:$H$34)</f>
        <v>0</v>
      </c>
    </row>
    <row r="5" spans="2:8" ht="9.9499999999999993" customHeight="1" x14ac:dyDescent="0.25">
      <c r="B5" s="17"/>
    </row>
    <row r="6" spans="2:8" ht="20.100000000000001" customHeight="1" x14ac:dyDescent="0.25">
      <c r="B6" s="21" t="s">
        <v>21</v>
      </c>
      <c r="C6" s="22" t="s">
        <v>22</v>
      </c>
      <c r="D6" s="22" t="s">
        <v>23</v>
      </c>
      <c r="E6" s="22" t="s">
        <v>24</v>
      </c>
      <c r="F6" s="22" t="s">
        <v>25</v>
      </c>
      <c r="G6" s="22" t="s">
        <v>26</v>
      </c>
      <c r="H6" s="74" t="s">
        <v>27</v>
      </c>
    </row>
    <row r="7" spans="2:8" ht="17.100000000000001" customHeight="1" x14ac:dyDescent="0.3">
      <c r="B7" s="23" t="s">
        <v>28</v>
      </c>
      <c r="C7" s="86">
        <v>0.1</v>
      </c>
      <c r="D7" s="87">
        <v>0.1</v>
      </c>
      <c r="E7" s="87">
        <v>0.15</v>
      </c>
      <c r="F7" s="87">
        <v>0.15</v>
      </c>
      <c r="G7" s="88">
        <v>0.2</v>
      </c>
      <c r="H7" s="89">
        <v>0.3</v>
      </c>
    </row>
    <row r="8" spans="2:8" ht="17.100000000000001" customHeight="1" x14ac:dyDescent="0.25">
      <c r="B8" s="25"/>
      <c r="C8" s="67"/>
      <c r="D8" s="67"/>
      <c r="E8" s="67"/>
      <c r="F8" s="67"/>
      <c r="G8" s="67"/>
      <c r="H8" s="94"/>
    </row>
    <row r="9" spans="2:8" ht="17.100000000000001" customHeight="1" x14ac:dyDescent="0.25">
      <c r="B9" s="26"/>
      <c r="C9" s="68"/>
      <c r="D9" s="68"/>
      <c r="E9" s="68"/>
      <c r="F9" s="68"/>
      <c r="G9" s="68"/>
      <c r="H9" s="95"/>
    </row>
    <row r="10" spans="2:8" ht="17.100000000000001" customHeight="1" x14ac:dyDescent="0.25">
      <c r="B10" s="25"/>
      <c r="C10" s="67"/>
      <c r="D10" s="67"/>
      <c r="E10" s="67"/>
      <c r="F10" s="67"/>
      <c r="G10" s="67"/>
      <c r="H10" s="94"/>
    </row>
    <row r="11" spans="2:8" ht="17.100000000000001" customHeight="1" x14ac:dyDescent="0.25">
      <c r="B11" s="26"/>
      <c r="C11" s="68"/>
      <c r="D11" s="68"/>
      <c r="E11" s="68"/>
      <c r="F11" s="68"/>
      <c r="G11" s="68"/>
      <c r="H11" s="95"/>
    </row>
    <row r="12" spans="2:8" ht="17.100000000000001" customHeight="1" x14ac:dyDescent="0.25">
      <c r="B12" s="25"/>
      <c r="C12" s="67"/>
      <c r="D12" s="67"/>
      <c r="E12" s="67"/>
      <c r="F12" s="67"/>
      <c r="G12" s="67"/>
      <c r="H12" s="94"/>
    </row>
    <row r="13" spans="2:8" ht="17.100000000000001" customHeight="1" x14ac:dyDescent="0.25">
      <c r="B13" s="26"/>
      <c r="C13" s="68"/>
      <c r="D13" s="68"/>
      <c r="E13" s="68"/>
      <c r="F13" s="68"/>
      <c r="G13" s="68"/>
      <c r="H13" s="95"/>
    </row>
    <row r="14" spans="2:8" ht="17.100000000000001" customHeight="1" x14ac:dyDescent="0.25">
      <c r="B14" s="25"/>
      <c r="C14" s="67"/>
      <c r="D14" s="67"/>
      <c r="E14" s="67"/>
      <c r="F14" s="67"/>
      <c r="G14" s="67"/>
      <c r="H14" s="94"/>
    </row>
    <row r="15" spans="2:8" ht="17.100000000000001" customHeight="1" x14ac:dyDescent="0.25">
      <c r="B15" s="26"/>
      <c r="C15" s="68"/>
      <c r="D15" s="68"/>
      <c r="E15" s="68"/>
      <c r="F15" s="68"/>
      <c r="G15" s="68"/>
      <c r="H15" s="95"/>
    </row>
    <row r="16" spans="2:8" ht="17.100000000000001" customHeight="1" x14ac:dyDescent="0.25">
      <c r="B16" s="25"/>
      <c r="C16" s="67"/>
      <c r="D16" s="67"/>
      <c r="E16" s="67"/>
      <c r="F16" s="67"/>
      <c r="G16" s="67"/>
      <c r="H16" s="94"/>
    </row>
    <row r="17" spans="2:8" ht="17.100000000000001" customHeight="1" x14ac:dyDescent="0.25">
      <c r="B17" s="26"/>
      <c r="C17" s="68"/>
      <c r="D17" s="68"/>
      <c r="E17" s="68"/>
      <c r="F17" s="68"/>
      <c r="G17" s="68"/>
      <c r="H17" s="95"/>
    </row>
    <row r="18" spans="2:8" ht="17.100000000000001" customHeight="1" x14ac:dyDescent="0.25">
      <c r="B18" s="25"/>
      <c r="C18" s="67"/>
      <c r="D18" s="67"/>
      <c r="E18" s="67"/>
      <c r="F18" s="67"/>
      <c r="G18" s="67"/>
      <c r="H18" s="94"/>
    </row>
    <row r="19" spans="2:8" ht="17.100000000000001" customHeight="1" x14ac:dyDescent="0.25">
      <c r="B19" s="26"/>
      <c r="C19" s="68"/>
      <c r="D19" s="68"/>
      <c r="E19" s="68"/>
      <c r="F19" s="68"/>
      <c r="G19" s="68"/>
      <c r="H19" s="95"/>
    </row>
    <row r="20" spans="2:8" ht="17.100000000000001" customHeight="1" x14ac:dyDescent="0.25">
      <c r="B20" s="25"/>
      <c r="C20" s="67"/>
      <c r="D20" s="67"/>
      <c r="E20" s="67"/>
      <c r="F20" s="67"/>
      <c r="G20" s="67"/>
      <c r="H20" s="94"/>
    </row>
    <row r="21" spans="2:8" ht="17.100000000000001" customHeight="1" x14ac:dyDescent="0.25">
      <c r="B21" s="26"/>
      <c r="C21" s="68"/>
      <c r="D21" s="68"/>
      <c r="E21" s="68"/>
      <c r="F21" s="68"/>
      <c r="G21" s="68"/>
      <c r="H21" s="95"/>
    </row>
    <row r="22" spans="2:8" ht="17.100000000000001" customHeight="1" x14ac:dyDescent="0.25">
      <c r="B22" s="25"/>
      <c r="C22" s="67"/>
      <c r="D22" s="67"/>
      <c r="E22" s="67"/>
      <c r="F22" s="67"/>
      <c r="G22" s="67"/>
      <c r="H22" s="94"/>
    </row>
    <row r="23" spans="2:8" ht="17.100000000000001" customHeight="1" x14ac:dyDescent="0.25">
      <c r="B23" s="26"/>
      <c r="C23" s="68"/>
      <c r="D23" s="68"/>
      <c r="E23" s="68"/>
      <c r="F23" s="68"/>
      <c r="G23" s="68"/>
      <c r="H23" s="95"/>
    </row>
    <row r="24" spans="2:8" ht="17.100000000000001" customHeight="1" x14ac:dyDescent="0.25">
      <c r="B24" s="25"/>
      <c r="C24" s="67"/>
      <c r="D24" s="67"/>
      <c r="E24" s="67"/>
      <c r="F24" s="67"/>
      <c r="G24" s="67"/>
      <c r="H24" s="94"/>
    </row>
    <row r="25" spans="2:8" ht="17.100000000000001" customHeight="1" x14ac:dyDescent="0.25">
      <c r="B25" s="26"/>
      <c r="C25" s="68"/>
      <c r="D25" s="68"/>
      <c r="E25" s="68"/>
      <c r="F25" s="68"/>
      <c r="G25" s="68"/>
      <c r="H25" s="95"/>
    </row>
    <row r="26" spans="2:8" ht="17.100000000000001" customHeight="1" x14ac:dyDescent="0.25">
      <c r="B26" s="25"/>
      <c r="C26" s="67"/>
      <c r="D26" s="67"/>
      <c r="E26" s="67"/>
      <c r="F26" s="67"/>
      <c r="G26" s="67"/>
      <c r="H26" s="94"/>
    </row>
    <row r="27" spans="2:8" ht="17.100000000000001" customHeight="1" x14ac:dyDescent="0.25">
      <c r="B27" s="26"/>
      <c r="C27" s="68"/>
      <c r="D27" s="68"/>
      <c r="E27" s="68"/>
      <c r="F27" s="68"/>
      <c r="G27" s="68"/>
      <c r="H27" s="95"/>
    </row>
    <row r="28" spans="2:8" ht="17.100000000000001" customHeight="1" x14ac:dyDescent="0.25">
      <c r="B28" s="25"/>
      <c r="C28" s="67"/>
      <c r="D28" s="67"/>
      <c r="E28" s="67"/>
      <c r="F28" s="67"/>
      <c r="G28" s="67"/>
      <c r="H28" s="94"/>
    </row>
    <row r="29" spans="2:8" ht="17.100000000000001" customHeight="1" x14ac:dyDescent="0.25">
      <c r="B29" s="26"/>
      <c r="C29" s="68"/>
      <c r="D29" s="68"/>
      <c r="E29" s="68"/>
      <c r="F29" s="68"/>
      <c r="G29" s="68"/>
      <c r="H29" s="95"/>
    </row>
    <row r="30" spans="2:8" ht="17.100000000000001" customHeight="1" x14ac:dyDescent="0.25">
      <c r="B30" s="25"/>
      <c r="C30" s="67"/>
      <c r="D30" s="67"/>
      <c r="E30" s="67"/>
      <c r="F30" s="67"/>
      <c r="G30" s="67"/>
      <c r="H30" s="94"/>
    </row>
    <row r="31" spans="2:8" ht="17.100000000000001" customHeight="1" x14ac:dyDescent="0.25">
      <c r="B31" s="26"/>
      <c r="C31" s="68"/>
      <c r="D31" s="68"/>
      <c r="E31" s="68"/>
      <c r="F31" s="68"/>
      <c r="G31" s="68"/>
      <c r="H31" s="95"/>
    </row>
    <row r="32" spans="2:8" ht="17.100000000000001" customHeight="1" x14ac:dyDescent="0.25">
      <c r="B32" s="25"/>
      <c r="C32" s="67"/>
      <c r="D32" s="67"/>
      <c r="E32" s="67"/>
      <c r="F32" s="67"/>
      <c r="G32" s="67"/>
      <c r="H32" s="94"/>
    </row>
    <row r="33" spans="2:8" ht="17.100000000000001" customHeight="1" x14ac:dyDescent="0.25">
      <c r="B33" s="41"/>
      <c r="C33" s="68"/>
      <c r="D33" s="68"/>
      <c r="E33" s="68"/>
      <c r="F33" s="68"/>
      <c r="G33" s="68"/>
      <c r="H33" s="95"/>
    </row>
    <row r="34" spans="2:8" ht="17.100000000000001" customHeight="1" x14ac:dyDescent="0.25">
      <c r="B34" s="28" t="s">
        <v>31</v>
      </c>
      <c r="C34" s="99" t="str">
        <f t="shared" ref="C34:H34" si="0">IF(COUNT(C8:C33) &lt;&gt; 0,AVERAGE(C8:C33) *C7, "")</f>
        <v/>
      </c>
      <c r="D34" s="99" t="str">
        <f t="shared" si="0"/>
        <v/>
      </c>
      <c r="E34" s="99" t="str">
        <f t="shared" si="0"/>
        <v/>
      </c>
      <c r="F34" s="100" t="str">
        <f t="shared" si="0"/>
        <v/>
      </c>
      <c r="G34" s="100" t="str">
        <f t="shared" si="0"/>
        <v/>
      </c>
      <c r="H34" s="101" t="str">
        <f t="shared" si="0"/>
        <v/>
      </c>
    </row>
    <row r="35" spans="2:8" ht="17.100000000000001" customHeight="1" x14ac:dyDescent="0.3">
      <c r="B35" s="27" t="s">
        <v>32</v>
      </c>
      <c r="C35" s="98" t="str">
        <f t="shared" ref="C35:H35" si="1">IF(COUNT(C8:C33)&lt;&gt;0,C7,"")</f>
        <v/>
      </c>
      <c r="D35" s="98" t="str">
        <f t="shared" si="1"/>
        <v/>
      </c>
      <c r="E35" s="98" t="str">
        <f t="shared" si="1"/>
        <v/>
      </c>
      <c r="F35" s="102" t="str">
        <f t="shared" si="1"/>
        <v/>
      </c>
      <c r="G35" s="102" t="str">
        <f t="shared" si="1"/>
        <v/>
      </c>
      <c r="H35" s="103" t="str">
        <f t="shared" si="1"/>
        <v/>
      </c>
    </row>
    <row r="36" spans="2:8" ht="17.100000000000001" customHeight="1" x14ac:dyDescent="0.3">
      <c r="B36" s="31" t="s">
        <v>18</v>
      </c>
      <c r="C36" s="32"/>
      <c r="D36" s="93" t="str">
        <f>IF(SUM($C$35:$H$35) &lt;&gt; 0,SUM($C$34:$H$34)/SUM($C$35:$H$35),"")</f>
        <v/>
      </c>
      <c r="E36" s="37" t="str">
        <f>IF(SUM($C$35:$H$35) &lt;&gt; 0,SUM($C$34:$H$34)/SUM($C$35:$H$35),"")</f>
        <v/>
      </c>
    </row>
    <row r="37" spans="2:8" ht="24.95" customHeight="1" x14ac:dyDescent="0.3">
      <c r="B37" s="24" t="s">
        <v>33</v>
      </c>
      <c r="C37" s="24" t="s">
        <v>34</v>
      </c>
      <c r="D37" s="24"/>
      <c r="E37" s="24"/>
      <c r="F37" s="24"/>
      <c r="G37" s="24"/>
      <c r="H37" s="24"/>
    </row>
    <row r="38" spans="2:8" ht="17.100000000000001" customHeight="1" x14ac:dyDescent="0.3">
      <c r="B38" s="24"/>
      <c r="C38" s="24" t="s">
        <v>35</v>
      </c>
      <c r="D38" s="24"/>
      <c r="E38" s="24"/>
      <c r="F38" s="24"/>
      <c r="G38" s="24"/>
      <c r="H38" s="24"/>
    </row>
  </sheetData>
  <mergeCells count="1">
    <mergeCell ref="B2:C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</sheetPr>
  <dimension ref="B2:H38"/>
  <sheetViews>
    <sheetView workbookViewId="0">
      <selection activeCell="B2" sqref="B2:C2"/>
    </sheetView>
  </sheetViews>
  <sheetFormatPr defaultRowHeight="13.5" x14ac:dyDescent="0.25"/>
  <cols>
    <col min="1" max="1" width="2.7109375" style="2" customWidth="1"/>
    <col min="2" max="2" width="28.7109375" style="42" bestFit="1" customWidth="1"/>
    <col min="3" max="3" width="12.5703125" style="2" customWidth="1"/>
    <col min="4" max="4" width="9.5703125" style="2" customWidth="1"/>
    <col min="5" max="5" width="16.7109375" style="2" customWidth="1"/>
    <col min="6" max="6" width="8.28515625" style="2" bestFit="1" customWidth="1"/>
    <col min="7" max="7" width="24.7109375" style="2" bestFit="1" customWidth="1"/>
    <col min="8" max="8" width="20.7109375" style="2" bestFit="1" customWidth="1"/>
    <col min="9" max="16384" width="9.140625" style="2"/>
  </cols>
  <sheetData>
    <row r="2" spans="2:8" s="43" customFormat="1" ht="22.5" x14ac:dyDescent="0.3">
      <c r="B2" s="107" t="str">
        <f>Santrauka!B11</f>
        <v>Dalykas 7</v>
      </c>
      <c r="C2" s="107"/>
    </row>
    <row r="3" spans="2:8" ht="17.100000000000001" customHeight="1" x14ac:dyDescent="0.25">
      <c r="B3" s="44" t="s">
        <v>17</v>
      </c>
      <c r="E3" s="17" t="s">
        <v>18</v>
      </c>
      <c r="F3" s="17"/>
      <c r="G3" s="17"/>
      <c r="H3" s="18" t="str">
        <f>IF(SUM($C$35:$H$35) &lt;&gt; 0,SUM($C$34:$H$34)/SUM($C$35:$H$35),"")</f>
        <v/>
      </c>
    </row>
    <row r="4" spans="2:8" ht="17.100000000000001" customHeight="1" x14ac:dyDescent="0.3">
      <c r="B4" s="45" t="s">
        <v>19</v>
      </c>
      <c r="C4" s="19"/>
      <c r="E4" s="20" t="s">
        <v>20</v>
      </c>
      <c r="F4" s="20"/>
      <c r="G4" s="19"/>
      <c r="H4" s="78">
        <f>SUM($C$34:$H$34)</f>
        <v>0</v>
      </c>
    </row>
    <row r="5" spans="2:8" ht="9.9499999999999993" customHeight="1" x14ac:dyDescent="0.3">
      <c r="B5" s="44"/>
      <c r="H5" s="24"/>
    </row>
    <row r="6" spans="2:8" s="46" customFormat="1" ht="20.100000000000001" customHeight="1" x14ac:dyDescent="0.25">
      <c r="B6" s="47" t="s">
        <v>21</v>
      </c>
      <c r="C6" s="22" t="s">
        <v>22</v>
      </c>
      <c r="D6" s="22" t="s">
        <v>23</v>
      </c>
      <c r="E6" s="22" t="s">
        <v>24</v>
      </c>
      <c r="F6" s="22" t="s">
        <v>25</v>
      </c>
      <c r="G6" s="22" t="s">
        <v>26</v>
      </c>
      <c r="H6" s="74" t="s">
        <v>27</v>
      </c>
    </row>
    <row r="7" spans="2:8" s="48" customFormat="1" ht="17.100000000000001" customHeight="1" x14ac:dyDescent="0.3">
      <c r="B7" s="49" t="s">
        <v>28</v>
      </c>
      <c r="C7" s="86">
        <v>0.1</v>
      </c>
      <c r="D7" s="87">
        <v>0.1</v>
      </c>
      <c r="E7" s="87">
        <v>0.15</v>
      </c>
      <c r="F7" s="87">
        <v>0.15</v>
      </c>
      <c r="G7" s="88">
        <v>0.2</v>
      </c>
      <c r="H7" s="89">
        <v>0.3</v>
      </c>
    </row>
    <row r="8" spans="2:8" ht="17.100000000000001" customHeight="1" x14ac:dyDescent="0.25">
      <c r="B8" s="50"/>
      <c r="C8" s="67"/>
      <c r="D8" s="67"/>
      <c r="E8" s="67"/>
      <c r="F8" s="67"/>
      <c r="G8" s="67"/>
      <c r="H8" s="94"/>
    </row>
    <row r="9" spans="2:8" ht="17.100000000000001" customHeight="1" x14ac:dyDescent="0.25">
      <c r="B9" s="51"/>
      <c r="C9" s="68"/>
      <c r="D9" s="68"/>
      <c r="E9" s="68"/>
      <c r="F9" s="68"/>
      <c r="G9" s="68"/>
      <c r="H9" s="95"/>
    </row>
    <row r="10" spans="2:8" ht="17.100000000000001" customHeight="1" x14ac:dyDescent="0.25">
      <c r="B10" s="50"/>
      <c r="C10" s="67"/>
      <c r="D10" s="67"/>
      <c r="E10" s="67"/>
      <c r="F10" s="67"/>
      <c r="G10" s="67"/>
      <c r="H10" s="94"/>
    </row>
    <row r="11" spans="2:8" ht="17.100000000000001" customHeight="1" x14ac:dyDescent="0.25">
      <c r="B11" s="51"/>
      <c r="C11" s="68"/>
      <c r="D11" s="68"/>
      <c r="E11" s="68"/>
      <c r="F11" s="68"/>
      <c r="G11" s="68"/>
      <c r="H11" s="95"/>
    </row>
    <row r="12" spans="2:8" ht="17.100000000000001" customHeight="1" x14ac:dyDescent="0.25">
      <c r="B12" s="50"/>
      <c r="C12" s="67"/>
      <c r="D12" s="67"/>
      <c r="E12" s="67"/>
      <c r="F12" s="67"/>
      <c r="G12" s="67"/>
      <c r="H12" s="94"/>
    </row>
    <row r="13" spans="2:8" ht="17.100000000000001" customHeight="1" x14ac:dyDescent="0.25">
      <c r="B13" s="51"/>
      <c r="C13" s="68"/>
      <c r="D13" s="68"/>
      <c r="E13" s="68"/>
      <c r="F13" s="68"/>
      <c r="G13" s="68"/>
      <c r="H13" s="95"/>
    </row>
    <row r="14" spans="2:8" ht="17.100000000000001" customHeight="1" x14ac:dyDescent="0.25">
      <c r="B14" s="50"/>
      <c r="C14" s="67"/>
      <c r="D14" s="67"/>
      <c r="E14" s="67"/>
      <c r="F14" s="67"/>
      <c r="G14" s="67"/>
      <c r="H14" s="94"/>
    </row>
    <row r="15" spans="2:8" ht="17.100000000000001" customHeight="1" x14ac:dyDescent="0.25">
      <c r="B15" s="51"/>
      <c r="C15" s="68"/>
      <c r="D15" s="68"/>
      <c r="E15" s="68"/>
      <c r="F15" s="68"/>
      <c r="G15" s="68"/>
      <c r="H15" s="95"/>
    </row>
    <row r="16" spans="2:8" ht="17.100000000000001" customHeight="1" x14ac:dyDescent="0.25">
      <c r="B16" s="50"/>
      <c r="C16" s="67"/>
      <c r="D16" s="67"/>
      <c r="E16" s="67"/>
      <c r="F16" s="67"/>
      <c r="G16" s="67"/>
      <c r="H16" s="94"/>
    </row>
    <row r="17" spans="2:8" ht="17.100000000000001" customHeight="1" x14ac:dyDescent="0.25">
      <c r="B17" s="51"/>
      <c r="C17" s="68"/>
      <c r="D17" s="68"/>
      <c r="E17" s="68"/>
      <c r="F17" s="68"/>
      <c r="G17" s="68"/>
      <c r="H17" s="95"/>
    </row>
    <row r="18" spans="2:8" ht="17.100000000000001" customHeight="1" x14ac:dyDescent="0.25">
      <c r="B18" s="50"/>
      <c r="C18" s="67"/>
      <c r="D18" s="67"/>
      <c r="E18" s="67"/>
      <c r="F18" s="67"/>
      <c r="G18" s="67"/>
      <c r="H18" s="94"/>
    </row>
    <row r="19" spans="2:8" ht="17.100000000000001" customHeight="1" x14ac:dyDescent="0.25">
      <c r="B19" s="51"/>
      <c r="C19" s="68"/>
      <c r="D19" s="68"/>
      <c r="E19" s="68"/>
      <c r="F19" s="68"/>
      <c r="G19" s="68"/>
      <c r="H19" s="95"/>
    </row>
    <row r="20" spans="2:8" ht="17.100000000000001" customHeight="1" x14ac:dyDescent="0.25">
      <c r="B20" s="50"/>
      <c r="C20" s="67"/>
      <c r="D20" s="67"/>
      <c r="E20" s="67"/>
      <c r="F20" s="67"/>
      <c r="G20" s="67"/>
      <c r="H20" s="94"/>
    </row>
    <row r="21" spans="2:8" ht="17.100000000000001" customHeight="1" x14ac:dyDescent="0.25">
      <c r="B21" s="51"/>
      <c r="C21" s="68"/>
      <c r="D21" s="68"/>
      <c r="E21" s="68"/>
      <c r="F21" s="68"/>
      <c r="G21" s="68"/>
      <c r="H21" s="95"/>
    </row>
    <row r="22" spans="2:8" ht="17.100000000000001" customHeight="1" x14ac:dyDescent="0.25">
      <c r="B22" s="50"/>
      <c r="C22" s="67"/>
      <c r="D22" s="67"/>
      <c r="E22" s="67"/>
      <c r="F22" s="67"/>
      <c r="G22" s="67"/>
      <c r="H22" s="94"/>
    </row>
    <row r="23" spans="2:8" ht="17.100000000000001" customHeight="1" x14ac:dyDescent="0.25">
      <c r="B23" s="51"/>
      <c r="C23" s="68"/>
      <c r="D23" s="68"/>
      <c r="E23" s="68"/>
      <c r="F23" s="68"/>
      <c r="G23" s="68"/>
      <c r="H23" s="95"/>
    </row>
    <row r="24" spans="2:8" ht="17.100000000000001" customHeight="1" x14ac:dyDescent="0.25">
      <c r="B24" s="50"/>
      <c r="C24" s="67"/>
      <c r="D24" s="67"/>
      <c r="E24" s="67"/>
      <c r="F24" s="67"/>
      <c r="G24" s="67"/>
      <c r="H24" s="94"/>
    </row>
    <row r="25" spans="2:8" ht="17.100000000000001" customHeight="1" x14ac:dyDescent="0.25">
      <c r="B25" s="51"/>
      <c r="C25" s="68"/>
      <c r="D25" s="68"/>
      <c r="E25" s="68"/>
      <c r="F25" s="68"/>
      <c r="G25" s="68"/>
      <c r="H25" s="95"/>
    </row>
    <row r="26" spans="2:8" ht="17.100000000000001" customHeight="1" x14ac:dyDescent="0.25">
      <c r="B26" s="50"/>
      <c r="C26" s="67"/>
      <c r="D26" s="67"/>
      <c r="E26" s="67"/>
      <c r="F26" s="67"/>
      <c r="G26" s="67"/>
      <c r="H26" s="94"/>
    </row>
    <row r="27" spans="2:8" ht="17.100000000000001" customHeight="1" x14ac:dyDescent="0.25">
      <c r="B27" s="51"/>
      <c r="C27" s="68"/>
      <c r="D27" s="68"/>
      <c r="E27" s="68"/>
      <c r="F27" s="68"/>
      <c r="G27" s="68"/>
      <c r="H27" s="95"/>
    </row>
    <row r="28" spans="2:8" ht="17.100000000000001" customHeight="1" x14ac:dyDescent="0.25">
      <c r="B28" s="50"/>
      <c r="C28" s="67"/>
      <c r="D28" s="67"/>
      <c r="E28" s="67"/>
      <c r="F28" s="67"/>
      <c r="G28" s="67"/>
      <c r="H28" s="94"/>
    </row>
    <row r="29" spans="2:8" ht="17.100000000000001" customHeight="1" x14ac:dyDescent="0.25">
      <c r="B29" s="51"/>
      <c r="C29" s="68"/>
      <c r="D29" s="68"/>
      <c r="E29" s="68"/>
      <c r="F29" s="68"/>
      <c r="G29" s="68"/>
      <c r="H29" s="95"/>
    </row>
    <row r="30" spans="2:8" ht="17.100000000000001" customHeight="1" x14ac:dyDescent="0.25">
      <c r="B30" s="50"/>
      <c r="C30" s="67"/>
      <c r="D30" s="67"/>
      <c r="E30" s="67"/>
      <c r="F30" s="67"/>
      <c r="G30" s="67"/>
      <c r="H30" s="94"/>
    </row>
    <row r="31" spans="2:8" ht="17.100000000000001" customHeight="1" x14ac:dyDescent="0.25">
      <c r="B31" s="51"/>
      <c r="C31" s="68"/>
      <c r="D31" s="68"/>
      <c r="E31" s="68"/>
      <c r="F31" s="68"/>
      <c r="G31" s="68"/>
      <c r="H31" s="95"/>
    </row>
    <row r="32" spans="2:8" ht="17.100000000000001" customHeight="1" x14ac:dyDescent="0.25">
      <c r="B32" s="50"/>
      <c r="C32" s="67"/>
      <c r="D32" s="67"/>
      <c r="E32" s="67"/>
      <c r="F32" s="67"/>
      <c r="G32" s="67"/>
      <c r="H32" s="94"/>
    </row>
    <row r="33" spans="2:8" ht="17.100000000000001" customHeight="1" x14ac:dyDescent="0.25">
      <c r="B33" s="52"/>
      <c r="C33" s="68"/>
      <c r="D33" s="68"/>
      <c r="E33" s="68"/>
      <c r="F33" s="68"/>
      <c r="G33" s="68"/>
      <c r="H33" s="95"/>
    </row>
    <row r="34" spans="2:8" ht="17.100000000000001" customHeight="1" x14ac:dyDescent="0.25">
      <c r="B34" s="53" t="s">
        <v>31</v>
      </c>
      <c r="C34" s="96" t="str">
        <f t="shared" ref="C34:H34" si="0">IF(COUNT(C8:C33) &lt;&gt; 0,AVERAGE(C8:C33) *C7, "")</f>
        <v/>
      </c>
      <c r="D34" s="104" t="str">
        <f t="shared" si="0"/>
        <v/>
      </c>
      <c r="E34" s="104" t="str">
        <f t="shared" si="0"/>
        <v/>
      </c>
      <c r="F34" s="104" t="str">
        <f t="shared" si="0"/>
        <v/>
      </c>
      <c r="G34" s="104" t="str">
        <f t="shared" si="0"/>
        <v/>
      </c>
      <c r="H34" s="105" t="str">
        <f t="shared" si="0"/>
        <v/>
      </c>
    </row>
    <row r="35" spans="2:8" ht="17.100000000000001" customHeight="1" x14ac:dyDescent="0.3">
      <c r="B35" s="54" t="s">
        <v>32</v>
      </c>
      <c r="C35" s="98" t="str">
        <f t="shared" ref="C35:H35" si="1">IF(COUNT(C8:C33)&lt;&gt;0,C7,"")</f>
        <v/>
      </c>
      <c r="D35" s="102" t="str">
        <f t="shared" si="1"/>
        <v/>
      </c>
      <c r="E35" s="102" t="str">
        <f t="shared" si="1"/>
        <v/>
      </c>
      <c r="F35" s="102" t="str">
        <f t="shared" si="1"/>
        <v/>
      </c>
      <c r="G35" s="102" t="str">
        <f t="shared" si="1"/>
        <v/>
      </c>
      <c r="H35" s="103" t="str">
        <f t="shared" si="1"/>
        <v/>
      </c>
    </row>
    <row r="36" spans="2:8" ht="17.100000000000001" customHeight="1" x14ac:dyDescent="0.3">
      <c r="B36" s="55" t="s">
        <v>18</v>
      </c>
      <c r="C36" s="56"/>
      <c r="D36" s="57" t="str">
        <f>IF(SUM($C$35:$H$35) &lt;&gt; 0,SUM($C$34:$H$34)/SUM($C$35:$H$35),"")</f>
        <v/>
      </c>
      <c r="E36" s="48"/>
      <c r="F36" s="48"/>
      <c r="G36" s="48"/>
      <c r="H36" s="48"/>
    </row>
    <row r="37" spans="2:8" ht="24.95" customHeight="1" x14ac:dyDescent="0.3">
      <c r="B37" s="58" t="s">
        <v>33</v>
      </c>
      <c r="C37" s="24" t="s">
        <v>34</v>
      </c>
      <c r="D37" s="24"/>
      <c r="E37" s="24"/>
      <c r="F37" s="24"/>
      <c r="G37" s="24"/>
      <c r="H37" s="24"/>
    </row>
    <row r="38" spans="2:8" ht="17.100000000000001" customHeight="1" x14ac:dyDescent="0.3">
      <c r="B38" s="58"/>
      <c r="C38" s="24" t="s">
        <v>35</v>
      </c>
      <c r="D38" s="24"/>
      <c r="E38" s="24"/>
      <c r="F38" s="24"/>
      <c r="G38" s="24"/>
      <c r="H38" s="24"/>
    </row>
  </sheetData>
  <mergeCells count="1">
    <mergeCell ref="B2:C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B4:O7"/>
  <sheetViews>
    <sheetView workbookViewId="0">
      <selection activeCell="B4" sqref="B4"/>
    </sheetView>
  </sheetViews>
  <sheetFormatPr defaultRowHeight="14.25" x14ac:dyDescent="0.3"/>
  <cols>
    <col min="1" max="1" width="2.7109375" style="24" customWidth="1"/>
    <col min="2" max="2" width="12.85546875" style="24" customWidth="1"/>
    <col min="3" max="15" width="6.7109375" style="24" customWidth="1"/>
    <col min="16" max="16384" width="9.140625" style="24"/>
  </cols>
  <sheetData>
    <row r="4" spans="2:15" ht="32.25" customHeight="1" x14ac:dyDescent="0.3">
      <c r="B4" s="59" t="s">
        <v>36</v>
      </c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73"/>
    </row>
    <row r="5" spans="2:15" ht="18" customHeight="1" x14ac:dyDescent="0.3">
      <c r="B5" s="62" t="s">
        <v>37</v>
      </c>
      <c r="C5" s="63">
        <v>0</v>
      </c>
      <c r="D5" s="63">
        <v>0.6</v>
      </c>
      <c r="E5" s="63">
        <v>0.63</v>
      </c>
      <c r="F5" s="63">
        <v>0.67</v>
      </c>
      <c r="G5" s="63">
        <v>0.7</v>
      </c>
      <c r="H5" s="63">
        <v>0.73</v>
      </c>
      <c r="I5" s="63">
        <v>0.77</v>
      </c>
      <c r="J5" s="63">
        <v>0.8</v>
      </c>
      <c r="K5" s="63">
        <v>0.83</v>
      </c>
      <c r="L5" s="63">
        <v>0.87</v>
      </c>
      <c r="M5" s="63">
        <v>0.9</v>
      </c>
      <c r="N5" s="63">
        <v>0.93</v>
      </c>
      <c r="O5" s="71">
        <v>0.97</v>
      </c>
    </row>
    <row r="6" spans="2:15" ht="18" customHeight="1" x14ac:dyDescent="0.3">
      <c r="B6" s="62" t="s">
        <v>6</v>
      </c>
      <c r="C6" s="64" t="s">
        <v>38</v>
      </c>
      <c r="D6" s="64" t="s">
        <v>39</v>
      </c>
      <c r="E6" s="64" t="s">
        <v>40</v>
      </c>
      <c r="F6" s="64" t="s">
        <v>41</v>
      </c>
      <c r="G6" s="64" t="s">
        <v>42</v>
      </c>
      <c r="H6" s="64" t="s">
        <v>43</v>
      </c>
      <c r="I6" s="64" t="s">
        <v>44</v>
      </c>
      <c r="J6" s="64" t="s">
        <v>45</v>
      </c>
      <c r="K6" s="64" t="s">
        <v>46</v>
      </c>
      <c r="L6" s="64" t="s">
        <v>47</v>
      </c>
      <c r="M6" s="64" t="s">
        <v>48</v>
      </c>
      <c r="N6" s="64" t="s">
        <v>49</v>
      </c>
      <c r="O6" s="72" t="s">
        <v>50</v>
      </c>
    </row>
    <row r="7" spans="2:15" ht="18" customHeight="1" x14ac:dyDescent="0.3">
      <c r="B7" s="65" t="s">
        <v>7</v>
      </c>
      <c r="C7" s="69">
        <v>0</v>
      </c>
      <c r="D7" s="69">
        <v>0.67</v>
      </c>
      <c r="E7" s="69">
        <v>1</v>
      </c>
      <c r="F7" s="69">
        <v>1.33</v>
      </c>
      <c r="G7" s="69">
        <v>1.67</v>
      </c>
      <c r="H7" s="69">
        <v>2</v>
      </c>
      <c r="I7" s="69">
        <v>2.33</v>
      </c>
      <c r="J7" s="69">
        <v>2.67</v>
      </c>
      <c r="K7" s="69">
        <v>3</v>
      </c>
      <c r="L7" s="69">
        <v>3.33</v>
      </c>
      <c r="M7" s="69">
        <v>3.67</v>
      </c>
      <c r="N7" s="69">
        <v>4</v>
      </c>
      <c r="O7" s="70">
        <v>4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5BC00518110124D97D70C034A5ADB0B0400254D7AE92BE2064DAB8C4804D7FE5192" ma:contentTypeVersion="54" ma:contentTypeDescription="Create a new document." ma:contentTypeScope="" ma:versionID="59412f464d3ee6f4f9fd2eee06b305a8">
  <xsd:schema xmlns:xsd="http://www.w3.org/2001/XMLSchema" xmlns:xs="http://www.w3.org/2001/XMLSchema" xmlns:p="http://schemas.microsoft.com/office/2006/metadata/properties" xmlns:ns2="fba9b5cc-95a8-4c6a-b8c2-fbf672c2041c" targetNamespace="http://schemas.microsoft.com/office/2006/metadata/properties" ma:root="true" ma:fieldsID="e8ad65e8a87593a8e2a6395a9a973985" ns2:_="">
    <xsd:import namespace="fba9b5cc-95a8-4c6a-b8c2-fbf672c204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b5cc-95a8-4c6a-b8c2-fbf672c204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74813dc-1cf8-429b-bd63-405561892ca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D5FD967-BEA9-4847-A064-6EF39C8C7AB8}" ma:internalName="CSXSubmissionMarket" ma:readOnly="false" ma:showField="MarketName" ma:web="fba9b5cc-95a8-4c6a-b8c2-fbf672c204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3eb59f79-63f5-42ab-8bc1-9b0415918a08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0F7B68A-4046-4AC7-8E57-CFA6267C0D78}" ma:internalName="InProjectListLookup" ma:readOnly="true" ma:showField="InProjectLis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11351b87-d6a4-43eb-9fab-7edf511f456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0F7B68A-4046-4AC7-8E57-CFA6267C0D78}" ma:internalName="LastCompleteVersionLookup" ma:readOnly="true" ma:showField="LastComplete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0F7B68A-4046-4AC7-8E57-CFA6267C0D78}" ma:internalName="LastPreviewErrorLookup" ma:readOnly="true" ma:showField="LastPreview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0F7B68A-4046-4AC7-8E57-CFA6267C0D78}" ma:internalName="LastPreviewResultLookup" ma:readOnly="true" ma:showField="LastPreview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0F7B68A-4046-4AC7-8E57-CFA6267C0D78}" ma:internalName="LastPreviewAttemptDateLookup" ma:readOnly="true" ma:showField="LastPreview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0F7B68A-4046-4AC7-8E57-CFA6267C0D78}" ma:internalName="LastPreviewedByLookup" ma:readOnly="true" ma:showField="LastPreview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0F7B68A-4046-4AC7-8E57-CFA6267C0D78}" ma:internalName="LastPreviewTimeLookup" ma:readOnly="true" ma:showField="LastPreview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0F7B68A-4046-4AC7-8E57-CFA6267C0D78}" ma:internalName="LastPreviewVersionLookup" ma:readOnly="true" ma:showField="LastPreview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0F7B68A-4046-4AC7-8E57-CFA6267C0D78}" ma:internalName="LastPublishErrorLookup" ma:readOnly="true" ma:showField="LastPublish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0F7B68A-4046-4AC7-8E57-CFA6267C0D78}" ma:internalName="LastPublishResultLookup" ma:readOnly="true" ma:showField="LastPublish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0F7B68A-4046-4AC7-8E57-CFA6267C0D78}" ma:internalName="LastPublishAttemptDateLookup" ma:readOnly="true" ma:showField="LastPublish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0F7B68A-4046-4AC7-8E57-CFA6267C0D78}" ma:internalName="LastPublishedByLookup" ma:readOnly="true" ma:showField="LastPublish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0F7B68A-4046-4AC7-8E57-CFA6267C0D78}" ma:internalName="LastPublishTimeLookup" ma:readOnly="true" ma:showField="LastPublish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0F7B68A-4046-4AC7-8E57-CFA6267C0D78}" ma:internalName="LastPublishVersionLookup" ma:readOnly="true" ma:showField="LastPublish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A3D790E-AD32-4322-BD1A-9CF88911E62D}" ma:internalName="LocLastLocAttemptVersionLookup" ma:readOnly="false" ma:showField="LastLocAttemptVersion" ma:web="fba9b5cc-95a8-4c6a-b8c2-fbf672c204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4A3D790E-AD32-4322-BD1A-9CF88911E62D}" ma:internalName="LocLastLocAttemptVersionTypeLookup" ma:readOnly="true" ma:showField="LastLocAttemptVersionType" ma:web="fba9b5cc-95a8-4c6a-b8c2-fbf672c204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A3D790E-AD32-4322-BD1A-9CF88911E62D}" ma:internalName="LocNewPublishedVersionLookup" ma:readOnly="true" ma:showField="NewPublishedVersion" ma:web="fba9b5cc-95a8-4c6a-b8c2-fbf672c2041c">
      <xsd:simpleType>
        <xsd:restriction base="dms:Lookup"/>
      </xsd:simpleType>
    </xsd:element>
    <xsd:element name="LocOverallHandbackStatusLookup" ma:index="75" nillable="true" ma:displayName="Loc Overall Handback Status" ma:default="" ma:list="{4A3D790E-AD32-4322-BD1A-9CF88911E62D}" ma:internalName="LocOverallHandbackStatusLookup" ma:readOnly="true" ma:showField="OverallHandbackStatus" ma:web="fba9b5cc-95a8-4c6a-b8c2-fbf672c2041c">
      <xsd:simpleType>
        <xsd:restriction base="dms:Lookup"/>
      </xsd:simpleType>
    </xsd:element>
    <xsd:element name="LocOverallLocStatusLookup" ma:index="76" nillable="true" ma:displayName="Loc Overall Localize Status" ma:default="" ma:list="{4A3D790E-AD32-4322-BD1A-9CF88911E62D}" ma:internalName="LocOverallLocStatusLookup" ma:readOnly="true" ma:showField="OverallLocStatus" ma:web="fba9b5cc-95a8-4c6a-b8c2-fbf672c2041c">
      <xsd:simpleType>
        <xsd:restriction base="dms:Lookup"/>
      </xsd:simpleType>
    </xsd:element>
    <xsd:element name="LocOverallPreviewStatusLookup" ma:index="77" nillable="true" ma:displayName="Loc Overall Preview Status" ma:default="" ma:list="{4A3D790E-AD32-4322-BD1A-9CF88911E62D}" ma:internalName="LocOverallPreviewStatusLookup" ma:readOnly="true" ma:showField="OverallPreviewStatus" ma:web="fba9b5cc-95a8-4c6a-b8c2-fbf672c2041c">
      <xsd:simpleType>
        <xsd:restriction base="dms:Lookup"/>
      </xsd:simpleType>
    </xsd:element>
    <xsd:element name="LocOverallPublishStatusLookup" ma:index="78" nillable="true" ma:displayName="Loc Overall Publish Status" ma:default="" ma:list="{4A3D790E-AD32-4322-BD1A-9CF88911E62D}" ma:internalName="LocOverallPublishStatusLookup" ma:readOnly="true" ma:showField="OverallPublishStatus" ma:web="fba9b5cc-95a8-4c6a-b8c2-fbf672c204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A3D790E-AD32-4322-BD1A-9CF88911E62D}" ma:internalName="LocProcessedForHandoffsLookup" ma:readOnly="true" ma:showField="ProcessedForHandoffs" ma:web="fba9b5cc-95a8-4c6a-b8c2-fbf672c2041c">
      <xsd:simpleType>
        <xsd:restriction base="dms:Lookup"/>
      </xsd:simpleType>
    </xsd:element>
    <xsd:element name="LocProcessedForMarketsLookup" ma:index="81" nillable="true" ma:displayName="Loc Processed For Markets" ma:default="" ma:list="{4A3D790E-AD32-4322-BD1A-9CF88911E62D}" ma:internalName="LocProcessedForMarketsLookup" ma:readOnly="true" ma:showField="ProcessedForMarkets" ma:web="fba9b5cc-95a8-4c6a-b8c2-fbf672c2041c">
      <xsd:simpleType>
        <xsd:restriction base="dms:Lookup"/>
      </xsd:simpleType>
    </xsd:element>
    <xsd:element name="LocPublishedDependentAssetsLookup" ma:index="82" nillable="true" ma:displayName="Loc Published Dependent Assets" ma:default="" ma:list="{4A3D790E-AD32-4322-BD1A-9CF88911E62D}" ma:internalName="LocPublishedDependentAssetsLookup" ma:readOnly="true" ma:showField="PublishedDependentAssets" ma:web="fba9b5cc-95a8-4c6a-b8c2-fbf672c2041c">
      <xsd:simpleType>
        <xsd:restriction base="dms:Lookup"/>
      </xsd:simpleType>
    </xsd:element>
    <xsd:element name="LocPublishedLinkedAssetsLookup" ma:index="83" nillable="true" ma:displayName="Loc Published Linked Assets" ma:default="" ma:list="{4A3D790E-AD32-4322-BD1A-9CF88911E62D}" ma:internalName="LocPublishedLinkedAssetsLookup" ma:readOnly="true" ma:showField="PublishedLinkedAssets" ma:web="fba9b5cc-95a8-4c6a-b8c2-fbf672c204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d80d8f0-e158-4cb0-9b69-3f618c649d5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D5FD967-BEA9-4847-A064-6EF39C8C7AB8}" ma:internalName="Markets" ma:readOnly="false" ma:showField="MarketNa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0F7B68A-4046-4AC7-8E57-CFA6267C0D78}" ma:internalName="NumOfRatingsLookup" ma:readOnly="true" ma:showField="NumOfRating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0F7B68A-4046-4AC7-8E57-CFA6267C0D78}" ma:internalName="PublishStatusLookup" ma:readOnly="false" ma:showField="PublishStatu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fdd96a6-fd65-45e3-865e-fbba7c66678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4b2e738-5924-4fc4-a74c-2436662041f0}" ma:internalName="TaxCatchAll" ma:showField="CatchAllData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4b2e738-5924-4fc4-a74c-2436662041f0}" ma:internalName="TaxCatchAllLabel" ma:readOnly="true" ma:showField="CatchAllDataLabel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ba9b5cc-95a8-4c6a-b8c2-fbf672c2041c">false</MarketSpecific>
    <ApprovalStatus xmlns="fba9b5cc-95a8-4c6a-b8c2-fbf672c2041c">InProgress</ApprovalStatus>
    <LocComments xmlns="fba9b5cc-95a8-4c6a-b8c2-fbf672c2041c" xsi:nil="true"/>
    <DirectSourceMarket xmlns="fba9b5cc-95a8-4c6a-b8c2-fbf672c2041c">english</DirectSourceMarket>
    <ThumbnailAssetId xmlns="fba9b5cc-95a8-4c6a-b8c2-fbf672c2041c" xsi:nil="true"/>
    <PrimaryImageGen xmlns="fba9b5cc-95a8-4c6a-b8c2-fbf672c2041c">true</PrimaryImageGen>
    <LegacyData xmlns="fba9b5cc-95a8-4c6a-b8c2-fbf672c2041c" xsi:nil="true"/>
    <TPFriendlyName xmlns="fba9b5cc-95a8-4c6a-b8c2-fbf672c2041c" xsi:nil="true"/>
    <NumericId xmlns="fba9b5cc-95a8-4c6a-b8c2-fbf672c2041c" xsi:nil="true"/>
    <LocRecommendedHandoff xmlns="fba9b5cc-95a8-4c6a-b8c2-fbf672c2041c" xsi:nil="true"/>
    <BlockPublish xmlns="fba9b5cc-95a8-4c6a-b8c2-fbf672c2041c">false</BlockPublish>
    <BusinessGroup xmlns="fba9b5cc-95a8-4c6a-b8c2-fbf672c2041c" xsi:nil="true"/>
    <OpenTemplate xmlns="fba9b5cc-95a8-4c6a-b8c2-fbf672c2041c">true</OpenTemplate>
    <SourceTitle xmlns="fba9b5cc-95a8-4c6a-b8c2-fbf672c2041c">Student grade tracker and GPA calculator</SourceTitle>
    <APEditor xmlns="fba9b5cc-95a8-4c6a-b8c2-fbf672c2041c">
      <UserInfo>
        <DisplayName/>
        <AccountId xsi:nil="true"/>
        <AccountType/>
      </UserInfo>
    </APEditor>
    <UALocComments xmlns="fba9b5cc-95a8-4c6a-b8c2-fbf672c2041c">2007 Template UpLeveling Do Not HandOff</UALocComments>
    <IntlLangReviewDate xmlns="fba9b5cc-95a8-4c6a-b8c2-fbf672c2041c" xsi:nil="true"/>
    <PublishStatusLookup xmlns="fba9b5cc-95a8-4c6a-b8c2-fbf672c2041c">
      <Value>236706</Value>
      <Value>236712</Value>
    </PublishStatusLookup>
    <ParentAssetId xmlns="fba9b5cc-95a8-4c6a-b8c2-fbf672c2041c" xsi:nil="true"/>
    <FeatureTagsTaxHTField0 xmlns="fba9b5cc-95a8-4c6a-b8c2-fbf672c2041c">
      <Terms xmlns="http://schemas.microsoft.com/office/infopath/2007/PartnerControls"/>
    </FeatureTagsTaxHTField0>
    <MachineTranslated xmlns="fba9b5cc-95a8-4c6a-b8c2-fbf672c2041c">false</MachineTranslated>
    <Providers xmlns="fba9b5cc-95a8-4c6a-b8c2-fbf672c2041c" xsi:nil="true"/>
    <OriginalSourceMarket xmlns="fba9b5cc-95a8-4c6a-b8c2-fbf672c2041c">english</OriginalSourceMarket>
    <APDescription xmlns="fba9b5cc-95a8-4c6a-b8c2-fbf672c2041c" xsi:nil="true"/>
    <ContentItem xmlns="fba9b5cc-95a8-4c6a-b8c2-fbf672c2041c" xsi:nil="true"/>
    <ClipArtFilename xmlns="fba9b5cc-95a8-4c6a-b8c2-fbf672c2041c" xsi:nil="true"/>
    <TPInstallLocation xmlns="fba9b5cc-95a8-4c6a-b8c2-fbf672c2041c" xsi:nil="true"/>
    <TimesCloned xmlns="fba9b5cc-95a8-4c6a-b8c2-fbf672c2041c" xsi:nil="true"/>
    <PublishTargets xmlns="fba9b5cc-95a8-4c6a-b8c2-fbf672c2041c">OfficeOnline,OfficeOnlineVNext</PublishTargets>
    <AcquiredFrom xmlns="fba9b5cc-95a8-4c6a-b8c2-fbf672c2041c">Internal MS</AcquiredFrom>
    <AssetStart xmlns="fba9b5cc-95a8-4c6a-b8c2-fbf672c2041c">2012-01-27T22:39:00+00:00</AssetStart>
    <FriendlyTitle xmlns="fba9b5cc-95a8-4c6a-b8c2-fbf672c2041c" xsi:nil="true"/>
    <Provider xmlns="fba9b5cc-95a8-4c6a-b8c2-fbf672c2041c" xsi:nil="true"/>
    <LastHandOff xmlns="fba9b5cc-95a8-4c6a-b8c2-fbf672c2041c" xsi:nil="true"/>
    <Manager xmlns="fba9b5cc-95a8-4c6a-b8c2-fbf672c2041c" xsi:nil="true"/>
    <UALocRecommendation xmlns="fba9b5cc-95a8-4c6a-b8c2-fbf672c2041c">Localize</UALocRecommendation>
    <ArtSampleDocs xmlns="fba9b5cc-95a8-4c6a-b8c2-fbf672c2041c" xsi:nil="true"/>
    <UACurrentWords xmlns="fba9b5cc-95a8-4c6a-b8c2-fbf672c2041c" xsi:nil="true"/>
    <TPClientViewer xmlns="fba9b5cc-95a8-4c6a-b8c2-fbf672c2041c" xsi:nil="true"/>
    <TemplateStatus xmlns="fba9b5cc-95a8-4c6a-b8c2-fbf672c2041c">Complete</TemplateStatus>
    <ShowIn xmlns="fba9b5cc-95a8-4c6a-b8c2-fbf672c2041c">Show everywhere</ShowIn>
    <CSXHash xmlns="fba9b5cc-95a8-4c6a-b8c2-fbf672c2041c" xsi:nil="true"/>
    <Downloads xmlns="fba9b5cc-95a8-4c6a-b8c2-fbf672c2041c">0</Downloads>
    <VoteCount xmlns="fba9b5cc-95a8-4c6a-b8c2-fbf672c2041c" xsi:nil="true"/>
    <OOCacheId xmlns="fba9b5cc-95a8-4c6a-b8c2-fbf672c2041c" xsi:nil="true"/>
    <IsDeleted xmlns="fba9b5cc-95a8-4c6a-b8c2-fbf672c2041c">false</IsDeleted>
    <InternalTagsTaxHTField0 xmlns="fba9b5cc-95a8-4c6a-b8c2-fbf672c2041c">
      <Terms xmlns="http://schemas.microsoft.com/office/infopath/2007/PartnerControls"/>
    </InternalTagsTaxHTField0>
    <UANotes xmlns="fba9b5cc-95a8-4c6a-b8c2-fbf672c2041c">2003 to 2007 conversion</UANotes>
    <AssetExpire xmlns="fba9b5cc-95a8-4c6a-b8c2-fbf672c2041c">2035-01-01T08:00:00+00:00</AssetExpire>
    <CSXSubmissionMarket xmlns="fba9b5cc-95a8-4c6a-b8c2-fbf672c2041c" xsi:nil="true"/>
    <DSATActionTaken xmlns="fba9b5cc-95a8-4c6a-b8c2-fbf672c2041c" xsi:nil="true"/>
    <SubmitterId xmlns="fba9b5cc-95a8-4c6a-b8c2-fbf672c2041c" xsi:nil="true"/>
    <EditorialTags xmlns="fba9b5cc-95a8-4c6a-b8c2-fbf672c2041c" xsi:nil="true"/>
    <TPExecutable xmlns="fba9b5cc-95a8-4c6a-b8c2-fbf672c2041c" xsi:nil="true"/>
    <CSXSubmissionDate xmlns="fba9b5cc-95a8-4c6a-b8c2-fbf672c2041c" xsi:nil="true"/>
    <CSXUpdate xmlns="fba9b5cc-95a8-4c6a-b8c2-fbf672c2041c">false</CSXUpdate>
    <AssetType xmlns="fba9b5cc-95a8-4c6a-b8c2-fbf672c2041c">TP</AssetType>
    <ApprovalLog xmlns="fba9b5cc-95a8-4c6a-b8c2-fbf672c2041c" xsi:nil="true"/>
    <BugNumber xmlns="fba9b5cc-95a8-4c6a-b8c2-fbf672c2041c" xsi:nil="true"/>
    <OriginAsset xmlns="fba9b5cc-95a8-4c6a-b8c2-fbf672c2041c" xsi:nil="true"/>
    <TPComponent xmlns="fba9b5cc-95a8-4c6a-b8c2-fbf672c2041c" xsi:nil="true"/>
    <Milestone xmlns="fba9b5cc-95a8-4c6a-b8c2-fbf672c2041c" xsi:nil="true"/>
    <RecommendationsModifier xmlns="fba9b5cc-95a8-4c6a-b8c2-fbf672c2041c" xsi:nil="true"/>
    <AssetId xmlns="fba9b5cc-95a8-4c6a-b8c2-fbf672c2041c">TP102821236</AssetId>
    <PolicheckWords xmlns="fba9b5cc-95a8-4c6a-b8c2-fbf672c2041c" xsi:nil="true"/>
    <TPLaunchHelpLink xmlns="fba9b5cc-95a8-4c6a-b8c2-fbf672c2041c" xsi:nil="true"/>
    <IntlLocPriority xmlns="fba9b5cc-95a8-4c6a-b8c2-fbf672c2041c" xsi:nil="true"/>
    <TPApplication xmlns="fba9b5cc-95a8-4c6a-b8c2-fbf672c2041c" xsi:nil="true"/>
    <IntlLangReviewer xmlns="fba9b5cc-95a8-4c6a-b8c2-fbf672c2041c" xsi:nil="true"/>
    <HandoffToMSDN xmlns="fba9b5cc-95a8-4c6a-b8c2-fbf672c2041c" xsi:nil="true"/>
    <PlannedPubDate xmlns="fba9b5cc-95a8-4c6a-b8c2-fbf672c2041c" xsi:nil="true"/>
    <CrawlForDependencies xmlns="fba9b5cc-95a8-4c6a-b8c2-fbf672c2041c">false</CrawlForDependencies>
    <LocLastLocAttemptVersionLookup xmlns="fba9b5cc-95a8-4c6a-b8c2-fbf672c2041c">815247</LocLastLocAttemptVersionLookup>
    <TrustLevel xmlns="fba9b5cc-95a8-4c6a-b8c2-fbf672c2041c">1 Microsoft Managed Content</TrustLevel>
    <CampaignTagsTaxHTField0 xmlns="fba9b5cc-95a8-4c6a-b8c2-fbf672c2041c">
      <Terms xmlns="http://schemas.microsoft.com/office/infopath/2007/PartnerControls"/>
    </CampaignTagsTaxHTField0>
    <TPNamespace xmlns="fba9b5cc-95a8-4c6a-b8c2-fbf672c2041c" xsi:nil="true"/>
    <TaxCatchAll xmlns="fba9b5cc-95a8-4c6a-b8c2-fbf672c2041c"/>
    <IsSearchable xmlns="fba9b5cc-95a8-4c6a-b8c2-fbf672c2041c">true</IsSearchable>
    <TemplateTemplateType xmlns="fba9b5cc-95a8-4c6a-b8c2-fbf672c2041c">Excel 2007 Default</TemplateTemplateType>
    <Markets xmlns="fba9b5cc-95a8-4c6a-b8c2-fbf672c2041c"/>
    <IntlLangReview xmlns="fba9b5cc-95a8-4c6a-b8c2-fbf672c2041c">false</IntlLangReview>
    <UAProjectedTotalWords xmlns="fba9b5cc-95a8-4c6a-b8c2-fbf672c2041c" xsi:nil="true"/>
    <OutputCachingOn xmlns="fba9b5cc-95a8-4c6a-b8c2-fbf672c2041c">false</OutputCachingOn>
    <LocMarketGroupTiers2 xmlns="fba9b5cc-95a8-4c6a-b8c2-fbf672c2041c" xsi:nil="true"/>
    <APAuthor xmlns="fba9b5cc-95a8-4c6a-b8c2-fbf672c2041c">
      <UserInfo>
        <DisplayName/>
        <AccountId>2721</AccountId>
        <AccountType/>
      </UserInfo>
    </APAuthor>
    <TPCommandLine xmlns="fba9b5cc-95a8-4c6a-b8c2-fbf672c2041c" xsi:nil="true"/>
    <LocManualTestRequired xmlns="fba9b5cc-95a8-4c6a-b8c2-fbf672c2041c">false</LocManualTestRequired>
    <TPAppVersion xmlns="fba9b5cc-95a8-4c6a-b8c2-fbf672c2041c" xsi:nil="true"/>
    <EditorialStatus xmlns="fba9b5cc-95a8-4c6a-b8c2-fbf672c2041c" xsi:nil="true"/>
    <LastModifiedDateTime xmlns="fba9b5cc-95a8-4c6a-b8c2-fbf672c2041c" xsi:nil="true"/>
    <TPLaunchHelpLinkType xmlns="fba9b5cc-95a8-4c6a-b8c2-fbf672c2041c">Template</TPLaunchHelpLinkType>
    <OriginalRelease xmlns="fba9b5cc-95a8-4c6a-b8c2-fbf672c2041c">14</OriginalRelease>
    <ScenarioTagsTaxHTField0 xmlns="fba9b5cc-95a8-4c6a-b8c2-fbf672c2041c">
      <Terms xmlns="http://schemas.microsoft.com/office/infopath/2007/PartnerControls"/>
    </ScenarioTagsTaxHTField0>
    <LocalizationTagsTaxHTField0 xmlns="fba9b5cc-95a8-4c6a-b8c2-fbf672c2041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86E7570-3A9D-4811-A0B6-AD37A9F2E71F}"/>
</file>

<file path=customXml/itemProps2.xml><?xml version="1.0" encoding="utf-8"?>
<ds:datastoreItem xmlns:ds="http://schemas.openxmlformats.org/officeDocument/2006/customXml" ds:itemID="{A249EBC9-8E02-4337-92ED-18E1F3BAAEF2}"/>
</file>

<file path=customXml/itemProps3.xml><?xml version="1.0" encoding="utf-8"?>
<ds:datastoreItem xmlns:ds="http://schemas.openxmlformats.org/officeDocument/2006/customXml" ds:itemID="{F14B4AEE-4E13-4752-BD17-6A8773001F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Santrauka</vt:lpstr>
      <vt:lpstr>Dalykas 1</vt:lpstr>
      <vt:lpstr>Dalykas 2</vt:lpstr>
      <vt:lpstr>Dalykas 3</vt:lpstr>
      <vt:lpstr>Dalykas 4</vt:lpstr>
      <vt:lpstr>Dalykas 5</vt:lpstr>
      <vt:lpstr>Dalykas 6</vt:lpstr>
      <vt:lpstr>Dalykas 7</vt:lpstr>
      <vt:lpstr>PV lentelė</vt:lpstr>
      <vt:lpstr>'Dalykas 1'!Print_Area</vt:lpstr>
      <vt:lpstr>'Dalykas 2'!Print_Area</vt:lpstr>
      <vt:lpstr>'Dalykas 3'!Print_Area</vt:lpstr>
      <vt:lpstr>'Dalykas 4'!Print_Area</vt:lpstr>
      <vt:lpstr>'Dalykas 5'!Print_Area</vt:lpstr>
      <vt:lpstr>'Dalykas 6'!Print_Area</vt:lpstr>
      <vt:lpstr>'Dalykas 7'!Print_Area</vt:lpstr>
      <vt:lpstr>'PV lentelė'!Print_Area</vt:lpstr>
      <vt:lpstr>Santrauka!Print_Area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2003-10-21T23:23:10Z</cp:lastPrinted>
  <dcterms:created xsi:type="dcterms:W3CDTF">2002-08-14T17:41:06Z</dcterms:created>
  <dcterms:modified xsi:type="dcterms:W3CDTF">2012-09-06T23:22:57Z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TC010197731063</vt:lpwstr>
  </property>
  <property fmtid="{D5CDD505-2E9C-101B-9397-08002B2CF9AE}" pid="3" name="InternalTags">
    <vt:lpwstr/>
  </property>
  <property fmtid="{D5CDD505-2E9C-101B-9397-08002B2CF9AE}" pid="4" name="ContentTypeId">
    <vt:lpwstr>0x01010035BC00518110124D97D70C034A5ADB0B0400254D7AE92BE2064DAB8C4804D7FE5192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7599000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