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External Resources\Template\20120910_FY13HOSep1\06_ToDTP_Batch02\1053\"/>
    </mc:Choice>
  </mc:AlternateContent>
  <bookViews>
    <workbookView xWindow="0" yWindow="0" windowWidth="19200" windowHeight="11745"/>
  </bookViews>
  <sheets>
    <sheet name="Budformulär" sheetId="1" r:id="rId1"/>
    <sheet name="Kostnadsöverslag" sheetId="2" r:id="rId2"/>
  </sheets>
  <definedNames>
    <definedName name="Moms">Kostnadsöverslag!$E$34</definedName>
    <definedName name="Momssats">Kostnadsöverslag!$E$33</definedName>
    <definedName name="_xlnm.Print_Area" localSheetId="0">Budformulär!$B$1:$F$48</definedName>
    <definedName name="_xlnm.Print_Area" localSheetId="1">Kostnadsöverslag!$B$1:$E$51</definedName>
  </definedNames>
  <calcPr calcId="152511"/>
</workbook>
</file>

<file path=xl/calcChain.xml><?xml version="1.0" encoding="utf-8"?>
<calcChain xmlns="http://schemas.openxmlformats.org/spreadsheetml/2006/main">
  <c r="E31" i="2" l="1"/>
  <c r="E30" i="2"/>
  <c r="E29" i="2"/>
  <c r="E28" i="2"/>
  <c r="E27" i="2"/>
  <c r="E26" i="2"/>
  <c r="E25" i="2"/>
  <c r="E24" i="2"/>
  <c r="E23" i="2"/>
  <c r="E22" i="2"/>
  <c r="E21" i="2"/>
  <c r="E20" i="2"/>
  <c r="E19" i="2"/>
  <c r="E18" i="2"/>
  <c r="E17" i="2"/>
  <c r="E16" i="2"/>
  <c r="E15" i="2"/>
  <c r="E14" i="2" l="1"/>
  <c r="E13" i="2"/>
  <c r="E12" i="2"/>
  <c r="E11" i="2"/>
  <c r="E10" i="2"/>
  <c r="E9" i="2"/>
  <c r="E8" i="2"/>
  <c r="F31" i="2" l="1"/>
  <c r="F30" i="2"/>
  <c r="F28" i="2"/>
  <c r="F29" i="2"/>
  <c r="F27" i="2"/>
  <c r="F26" i="2"/>
  <c r="F25" i="2"/>
  <c r="F23" i="2"/>
  <c r="F24" i="2"/>
  <c r="F22" i="2"/>
  <c r="F21" i="2"/>
  <c r="F20" i="2"/>
  <c r="F19" i="2"/>
  <c r="F18" i="2"/>
  <c r="F17" i="2"/>
  <c r="F14" i="2"/>
  <c r="F16" i="2"/>
  <c r="F15" i="2"/>
  <c r="F8" i="2"/>
  <c r="F11" i="2"/>
  <c r="F12" i="2"/>
  <c r="F9" i="2"/>
  <c r="F10" i="2"/>
  <c r="F13" i="2"/>
  <c r="E32" i="2"/>
  <c r="E34" i="2" s="1"/>
  <c r="E35" i="2" s="1"/>
  <c r="C45" i="2" l="1"/>
  <c r="B45" i="2"/>
  <c r="B46" i="2"/>
  <c r="C44" i="2"/>
  <c r="B47" i="2"/>
  <c r="B43" i="2"/>
  <c r="C46" i="2"/>
  <c r="C47" i="2"/>
  <c r="C43" i="2"/>
  <c r="B44" i="2"/>
</calcChain>
</file>

<file path=xl/sharedStrings.xml><?xml version="1.0" encoding="utf-8"?>
<sst xmlns="http://schemas.openxmlformats.org/spreadsheetml/2006/main" count="61" uniqueCount="51">
  <si>
    <t>Fabrikam, Inc.</t>
  </si>
  <si>
    <t xml:space="preserve"> </t>
  </si>
  <si>
    <t>TOTAL</t>
  </si>
  <si>
    <t>FORMULÄR FÖR BYGGNADSBUD</t>
  </si>
  <si>
    <t>INFORMATION OM ÄGARE</t>
  </si>
  <si>
    <t>INFORMATION OM HANTVERKARE</t>
  </si>
  <si>
    <t>Namn</t>
  </si>
  <si>
    <t>Johan Käck</t>
  </si>
  <si>
    <t>Företag</t>
  </si>
  <si>
    <t>Adress</t>
  </si>
  <si>
    <t>Huvudgatan 123</t>
  </si>
  <si>
    <t>Magnus Hedlund</t>
  </si>
  <si>
    <t>Postnummer, ort</t>
  </si>
  <si>
    <t>Storköping</t>
  </si>
  <si>
    <t>123 45</t>
  </si>
  <si>
    <t>Telefon</t>
  </si>
  <si>
    <t>E-post</t>
  </si>
  <si>
    <t>johan@proseware.com</t>
  </si>
  <si>
    <t>magnus@fabrikam.com</t>
  </si>
  <si>
    <t>Projektnamn</t>
  </si>
  <si>
    <t>Trappor till företag</t>
  </si>
  <si>
    <t>Datum för slutförande</t>
  </si>
  <si>
    <t>ARBETSOMFATTNING</t>
  </si>
  <si>
    <t>Här anger du projektomfattningen. Skriv specifikationer du vill ha med. Det här är ett provprojekt för byggnation av en stor trappa. Vi använder endast virke med storlekarna 2x4 och 2x8 och balkskor till att bygga ramen. Trappstegen sågas ut från materialet med storleken 2x4. Skruvar kortare än 2 cm kommer inte att användas, och inte heller spikar mindre än 3 tum. Konstruktionen ska klara drygt 200 kilo per trappsteg. Stegen ska vara i höjd med husets. En tröskel monteras på huset. Hantverkaren tar hand om städning.</t>
  </si>
  <si>
    <t>INGÅR EJ</t>
  </si>
  <si>
    <t>Inga räcken kommer att monteras. Marken ska förberedas av ägaren. Trappan målas av ägaren.</t>
  </si>
  <si>
    <t>OFFERT</t>
  </si>
  <si>
    <t>Vi, Fabrikam, Inc., föreslår ovannämnda arbetsomfattning med slutförandedatumet 2011-07-14 till priset 4764,30 kronor.</t>
  </si>
  <si>
    <t>Inskickat av (företagsrepresentant)</t>
  </si>
  <si>
    <t>Datum</t>
  </si>
  <si>
    <t>ÄGARENS GODKÄNNANDE</t>
  </si>
  <si>
    <t>Jag, Johan Käck, godkänner ovan nämnda arbetsomfattning, med 2011-07-14 som föreslaget datum för slutförande, till priset 4764,30 kronor.</t>
  </si>
  <si>
    <t>Presenterat av (hemägare eller godkänd represenan</t>
  </si>
  <si>
    <t>BUDSAMMANFATTNING</t>
  </si>
  <si>
    <t>MATERIAL- OCH KOSTNADSLISTA</t>
  </si>
  <si>
    <t>Kvantitet</t>
  </si>
  <si>
    <t>Beskrivning</t>
  </si>
  <si>
    <t>2x8x10 virke</t>
  </si>
  <si>
    <t>2x4x10 virke</t>
  </si>
  <si>
    <t>Balksko</t>
  </si>
  <si>
    <t>Låda med skruvar, 22 mm</t>
  </si>
  <si>
    <t>Spikar, 3 tum</t>
  </si>
  <si>
    <t>Ett par handskar, läder</t>
  </si>
  <si>
    <t>Arbetskostnader</t>
  </si>
  <si>
    <t>Kostnad</t>
  </si>
  <si>
    <t>Totalt</t>
  </si>
  <si>
    <t>ANALYS AV MATERIAL OCH KOSTNADER</t>
  </si>
  <si>
    <t>Delsumma</t>
  </si>
  <si>
    <t>Skattesats</t>
  </si>
  <si>
    <t>Skatt</t>
  </si>
  <si>
    <t>ANTECKNINGAR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</si>
</sst>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lt;=9999999]###\-####;\(###\)\ ###\-####"/>
    <numFmt numFmtId="166" formatCode="&quot;$&quot;#,##0.00;;;"/>
    <numFmt numFmtId="167" formatCode="#,##0.00\ &quot;kr&quot;"/>
  </numFmts>
  <fonts count="10" x14ac:knownFonts="1">
    <font>
      <sz val="10"/>
      <color theme="1"/>
      <name val="Arial"/>
      <family val="2"/>
      <scheme val="minor"/>
    </font>
    <font>
      <b/>
      <sz val="11"/>
      <color rgb="FF3F3F3F"/>
      <name val="Arial"/>
      <family val="2"/>
      <scheme val="minor"/>
    </font>
    <font>
      <sz val="11"/>
      <color theme="0"/>
      <name val="Arial"/>
      <family val="2"/>
      <scheme val="minor"/>
    </font>
    <font>
      <sz val="12"/>
      <color theme="1" tint="0.34998626667073579"/>
      <name val="Impact"/>
      <family val="2"/>
      <scheme val="major"/>
    </font>
    <font>
      <sz val="22"/>
      <color theme="1" tint="0.34998626667073579"/>
      <name val="Impact"/>
      <family val="2"/>
      <scheme val="major"/>
    </font>
    <font>
      <sz val="10"/>
      <color theme="1" tint="0.34998626667073579"/>
      <name val="Arial"/>
      <family val="2"/>
      <scheme val="minor"/>
    </font>
    <font>
      <b/>
      <sz val="10"/>
      <color theme="1" tint="0.34998626667073579"/>
      <name val="Arial"/>
      <family val="2"/>
      <scheme val="minor"/>
    </font>
    <font>
      <b/>
      <sz val="10"/>
      <color theme="1" tint="0.14999847407452621"/>
      <name val="Arial"/>
      <family val="2"/>
      <scheme val="minor"/>
    </font>
    <font>
      <sz val="10"/>
      <color theme="0"/>
      <name val="Arial"/>
      <family val="2"/>
      <scheme val="minor"/>
    </font>
    <font>
      <sz val="14"/>
      <color theme="1" tint="0.34998626667073579"/>
      <name val="Impact"/>
      <family val="2"/>
      <scheme val="major"/>
    </font>
  </fonts>
  <fills count="7">
    <fill>
      <patternFill patternType="none"/>
    </fill>
    <fill>
      <patternFill patternType="gray125"/>
    </fill>
    <fill>
      <patternFill patternType="solid">
        <fgColor rgb="FFF2F2F2"/>
      </patternFill>
    </fill>
    <fill>
      <patternFill patternType="solid">
        <fgColor theme="5"/>
      </patternFill>
    </fill>
    <fill>
      <patternFill patternType="darkUp">
        <fgColor theme="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rgb="FF3F3F3F"/>
      </left>
      <right style="thin">
        <color rgb="FF3F3F3F"/>
      </right>
      <top style="thin">
        <color rgb="FF3F3F3F"/>
      </top>
      <bottom style="thin">
        <color rgb="FF3F3F3F"/>
      </bottom>
      <diagonal/>
    </border>
    <border>
      <left style="hair">
        <color theme="2"/>
      </left>
      <right/>
      <top style="hair">
        <color theme="2"/>
      </top>
      <bottom/>
      <diagonal/>
    </border>
    <border>
      <left/>
      <right/>
      <top style="hair">
        <color theme="2"/>
      </top>
      <bottom/>
      <diagonal/>
    </border>
    <border>
      <left/>
      <right style="hair">
        <color theme="2"/>
      </right>
      <top style="hair">
        <color theme="2"/>
      </top>
      <bottom/>
      <diagonal/>
    </border>
    <border>
      <left style="hair">
        <color theme="2"/>
      </left>
      <right/>
      <top/>
      <bottom/>
      <diagonal/>
    </border>
    <border>
      <left/>
      <right style="hair">
        <color theme="2"/>
      </right>
      <top/>
      <bottom/>
      <diagonal/>
    </border>
    <border>
      <left/>
      <right/>
      <top/>
      <bottom style="hair">
        <color theme="2"/>
      </bottom>
      <diagonal/>
    </border>
    <border>
      <left/>
      <right style="hair">
        <color theme="2"/>
      </right>
      <top/>
      <bottom style="hair">
        <color theme="2"/>
      </bottom>
      <diagonal/>
    </border>
    <border>
      <left/>
      <right/>
      <top/>
      <bottom style="thin">
        <color theme="0" tint="-4.9989318521683403E-2"/>
      </bottom>
      <diagonal/>
    </border>
    <border>
      <left/>
      <right/>
      <top/>
      <bottom style="thin">
        <color theme="1" tint="0.34998626667073579"/>
      </bottom>
      <diagonal/>
    </border>
    <border>
      <left/>
      <right/>
      <top/>
      <bottom style="thin">
        <color theme="0" tint="-0.14996795556505021"/>
      </bottom>
      <diagonal/>
    </border>
    <border>
      <left/>
      <right/>
      <top style="thin">
        <color theme="0" tint="-0.14996795556505021"/>
      </top>
      <bottom style="thin">
        <color theme="0" tint="-0.14996795556505021"/>
      </bottom>
      <diagonal/>
    </border>
  </borders>
  <cellStyleXfs count="9">
    <xf numFmtId="0" fontId="0" fillId="0" borderId="0"/>
    <xf numFmtId="0" fontId="1" fillId="2" borderId="1" applyNumberFormat="0" applyAlignment="0" applyProtection="0"/>
    <xf numFmtId="0" fontId="2" fillId="3" borderId="0" applyNumberFormat="0" applyBorder="0" applyAlignment="0" applyProtection="0"/>
    <xf numFmtId="0" fontId="4" fillId="0" borderId="0" applyNumberFormat="0" applyFill="0" applyBorder="0" applyProtection="0">
      <alignment vertical="center"/>
    </xf>
    <xf numFmtId="0" fontId="9" fillId="0" borderId="0" applyNumberFormat="0" applyFill="0" applyBorder="0" applyProtection="0">
      <alignment vertical="center"/>
    </xf>
    <xf numFmtId="0" fontId="9" fillId="0" borderId="0" applyNumberFormat="0" applyFill="0" applyBorder="0" applyAlignment="0" applyProtection="0"/>
    <xf numFmtId="0" fontId="3" fillId="0" borderId="0"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9">
    <xf numFmtId="0" fontId="0" fillId="0" borderId="0" xfId="0"/>
    <xf numFmtId="0" fontId="0" fillId="0" borderId="0" xfId="0" applyBorder="1" applyAlignme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3" fillId="0" borderId="0" xfId="0" applyFont="1"/>
    <xf numFmtId="0" fontId="4" fillId="0" borderId="0" xfId="0" applyFont="1"/>
    <xf numFmtId="0" fontId="5" fillId="0" borderId="0" xfId="0" applyFont="1"/>
    <xf numFmtId="0" fontId="5" fillId="0" borderId="0" xfId="0" applyFont="1" applyAlignment="1">
      <alignment horizontal="left"/>
    </xf>
    <xf numFmtId="0" fontId="5" fillId="0" borderId="0" xfId="0" applyFont="1" applyFill="1" applyBorder="1" applyAlignment="1">
      <alignment horizontal="left"/>
    </xf>
    <xf numFmtId="0" fontId="0" fillId="4" borderId="0" xfId="0" applyFill="1" applyAlignment="1"/>
    <xf numFmtId="0" fontId="5" fillId="0" borderId="9" xfId="0" applyFont="1" applyBorder="1"/>
    <xf numFmtId="165" fontId="5" fillId="0" borderId="9" xfId="0" applyNumberFormat="1" applyFont="1" applyBorder="1" applyAlignment="1">
      <alignment horizontal="left"/>
    </xf>
    <xf numFmtId="14" fontId="5" fillId="0" borderId="9" xfId="0" applyNumberFormat="1" applyFont="1" applyBorder="1" applyAlignment="1">
      <alignment horizontal="left"/>
    </xf>
    <xf numFmtId="0" fontId="0" fillId="0" borderId="10" xfId="0" applyBorder="1" applyAlignment="1"/>
    <xf numFmtId="0" fontId="6" fillId="0" borderId="0" xfId="0" applyFont="1" applyBorder="1" applyAlignment="1"/>
    <xf numFmtId="10" fontId="5" fillId="0" borderId="12" xfId="0" applyNumberFormat="1" applyFont="1" applyBorder="1"/>
    <xf numFmtId="0" fontId="0" fillId="0" borderId="0" xfId="0" applyFont="1" applyFill="1" applyBorder="1" applyAlignment="1">
      <alignment horizontal="left"/>
    </xf>
    <xf numFmtId="0" fontId="0" fillId="0" borderId="0" xfId="0" applyFont="1" applyFill="1" applyBorder="1"/>
    <xf numFmtId="164" fontId="0" fillId="0" borderId="0" xfId="0" applyNumberFormat="1" applyFont="1" applyFill="1" applyBorder="1" applyAlignment="1"/>
    <xf numFmtId="0" fontId="8" fillId="0" borderId="0" xfId="0" applyFont="1"/>
    <xf numFmtId="0" fontId="8" fillId="0" borderId="0" xfId="0" applyFont="1" applyBorder="1"/>
    <xf numFmtId="164" fontId="8" fillId="0" borderId="0" xfId="0" applyNumberFormat="1" applyFont="1" applyBorder="1"/>
    <xf numFmtId="0" fontId="8" fillId="0" borderId="0" xfId="0" applyFont="1" applyFill="1" applyBorder="1"/>
    <xf numFmtId="0" fontId="8" fillId="5" borderId="0" xfId="0" applyFont="1" applyFill="1"/>
    <xf numFmtId="0" fontId="6" fillId="0" borderId="11" xfId="0" applyFont="1" applyBorder="1"/>
    <xf numFmtId="0" fontId="0" fillId="0" borderId="11" xfId="0" applyBorder="1"/>
    <xf numFmtId="0" fontId="0" fillId="0" borderId="0" xfId="0" applyNumberFormat="1"/>
    <xf numFmtId="166" fontId="0" fillId="0" borderId="0" xfId="0" applyNumberFormat="1" applyFont="1" applyFill="1" applyBorder="1" applyAlignment="1"/>
    <xf numFmtId="0" fontId="9" fillId="0" borderId="0" xfId="4">
      <alignment vertical="center"/>
    </xf>
    <xf numFmtId="0" fontId="9" fillId="0" borderId="0" xfId="4" applyAlignment="1">
      <alignment vertical="center"/>
    </xf>
    <xf numFmtId="0" fontId="4" fillId="0" borderId="0" xfId="3">
      <alignment vertical="center"/>
    </xf>
    <xf numFmtId="0" fontId="5" fillId="0" borderId="9" xfId="7" applyBorder="1"/>
    <xf numFmtId="0" fontId="5" fillId="0" borderId="0" xfId="0" applyFont="1" applyAlignment="1">
      <alignment horizontal="right" indent="1"/>
    </xf>
    <xf numFmtId="0" fontId="7" fillId="0" borderId="0" xfId="0" applyFont="1" applyAlignment="1">
      <alignment horizontal="right" indent="1"/>
    </xf>
    <xf numFmtId="0" fontId="4" fillId="0" borderId="0" xfId="3" applyAlignment="1">
      <alignment vertical="center"/>
    </xf>
    <xf numFmtId="0" fontId="0" fillId="0" borderId="0" xfId="0" applyAlignment="1">
      <alignment vertical="center"/>
    </xf>
    <xf numFmtId="0" fontId="0" fillId="0" borderId="0" xfId="0" applyFont="1" applyFill="1" applyBorder="1" applyAlignment="1">
      <alignment horizontal="right" indent="1"/>
    </xf>
    <xf numFmtId="167" fontId="0" fillId="0" borderId="0" xfId="0" applyNumberFormat="1" applyFont="1" applyFill="1" applyBorder="1" applyAlignment="1"/>
    <xf numFmtId="167" fontId="7" fillId="6" borderId="10" xfId="2" applyNumberFormat="1" applyFont="1" applyFill="1" applyBorder="1"/>
    <xf numFmtId="167" fontId="7" fillId="6" borderId="0" xfId="2" applyNumberFormat="1" applyFont="1" applyFill="1" applyBorder="1"/>
    <xf numFmtId="0" fontId="5" fillId="5" borderId="0" xfId="1" applyFont="1" applyFill="1" applyBorder="1" applyAlignment="1" applyProtection="1">
      <alignment horizontal="left" vertical="top" wrapText="1"/>
      <protection locked="0"/>
    </xf>
    <xf numFmtId="0" fontId="5" fillId="5" borderId="0" xfId="1" applyFont="1" applyFill="1" applyBorder="1" applyAlignment="1">
      <alignment horizontal="left" vertical="top" wrapText="1"/>
    </xf>
    <xf numFmtId="0" fontId="0" fillId="0" borderId="12" xfId="0" applyBorder="1"/>
  </cellXfs>
  <cellStyles count="9">
    <cellStyle name="Dekorfärg2" xfId="2" builtinId="33"/>
    <cellStyle name="Följd hyperlänk" xfId="8" builtinId="9" customBuiltin="1"/>
    <cellStyle name="Hyperlänk" xfId="7" builtinId="8" customBuiltin="1"/>
    <cellStyle name="Normal" xfId="0" builtinId="0" customBuiltin="1"/>
    <cellStyle name="Rubrik" xfId="3" builtinId="15" customBuiltin="1"/>
    <cellStyle name="Rubrik 1" xfId="4" builtinId="16" customBuiltin="1"/>
    <cellStyle name="Rubrik 2" xfId="5" builtinId="17" customBuiltin="1"/>
    <cellStyle name="Rubrik 3" xfId="6" builtinId="18" customBuiltin="1"/>
    <cellStyle name="Utdata" xfId="1" builtinId="21"/>
  </cellStyles>
  <dxfs count="14">
    <dxf>
      <numFmt numFmtId="0" formatCode="General"/>
    </dxf>
    <dxf>
      <font>
        <b val="0"/>
        <i val="0"/>
        <strike val="0"/>
        <condense val="0"/>
        <extend val="0"/>
        <outline val="0"/>
        <shadow val="0"/>
        <u val="none"/>
        <vertAlign val="baseline"/>
        <sz val="10"/>
        <color theme="1"/>
        <name val="Arial"/>
        <scheme val="minor"/>
      </font>
      <numFmt numFmtId="167" formatCode="#,##0.00\ &quot;kr&quot;"/>
      <fill>
        <patternFill patternType="none">
          <fgColor indexed="64"/>
          <bgColor indexed="65"/>
        </patternFill>
      </fill>
      <alignment horizontal="general" vertical="bottom" textRotation="0" wrapText="0" indent="0" justifyLastLine="0" shrinkToFit="0" readingOrder="0"/>
    </dxf>
    <dxf>
      <numFmt numFmtId="166" formatCode="&quot;$&quot;#,##0.00;;;"/>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minor"/>
      </font>
      <numFmt numFmtId="164" formatCode="&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TableStyleMedium2" defaultPivotStyle="PivotStyleLight16">
    <tableStyle name="ConstructionBidSheet_table1" pivot="0" count="6">
      <tableStyleElement type="wholeTable" dxfId="13"/>
      <tableStyleElement type="headerRow" dxfId="12"/>
      <tableStyleElement type="totalRow" dxfId="11"/>
      <tableStyleElement type="lastColumn" dxfId="10"/>
      <tableStyleElement type="lastHeaderCell" dxfId="9"/>
      <tableStyleElement type="lastTotalCell"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9525459317585304E-2"/>
          <c:y val="0.12356362153496786"/>
          <c:w val="0.42847104111986001"/>
          <c:h val="0.71570836396422688"/>
        </c:manualLayout>
      </c:layout>
      <c:pieChart>
        <c:varyColors val="1"/>
        <c:ser>
          <c:idx val="0"/>
          <c:order val="0"/>
          <c:cat>
            <c:strRef>
              <c:f>Kostnadsöverslag!$B$43:$B$47</c:f>
              <c:strCache>
                <c:ptCount val="5"/>
                <c:pt idx="0">
                  <c:v>Arbetskostnader</c:v>
                </c:pt>
                <c:pt idx="1">
                  <c:v>2x4x10 virke</c:v>
                </c:pt>
                <c:pt idx="2">
                  <c:v>Balksko</c:v>
                </c:pt>
                <c:pt idx="3">
                  <c:v>2x8x10 virke</c:v>
                </c:pt>
                <c:pt idx="4">
                  <c:v>Ett par handskar, läder</c:v>
                </c:pt>
              </c:strCache>
            </c:strRef>
          </c:cat>
          <c:val>
            <c:numRef>
              <c:f>Kostnadsöverslag!$C$43:$C$47</c:f>
              <c:numCache>
                <c:formatCode>"$"#\ ##0.00</c:formatCode>
                <c:ptCount val="5"/>
                <c:pt idx="0">
                  <c:v>200</c:v>
                </c:pt>
                <c:pt idx="1">
                  <c:v>99.399999999999991</c:v>
                </c:pt>
                <c:pt idx="2">
                  <c:v>74.7</c:v>
                </c:pt>
                <c:pt idx="3">
                  <c:v>33.75</c:v>
                </c:pt>
                <c:pt idx="4">
                  <c:v>15.5</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49942173228346448"/>
          <c:y val="0.17217601867595975"/>
          <c:w val="0.4570494847300911"/>
          <c:h val="0.6771926425459841"/>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1009650</xdr:colOff>
      <xdr:row>1</xdr:row>
      <xdr:rowOff>78182</xdr:rowOff>
    </xdr:from>
    <xdr:to>
      <xdr:col>6</xdr:col>
      <xdr:colOff>28440</xdr:colOff>
      <xdr:row>1</xdr:row>
      <xdr:rowOff>514349</xdr:rowOff>
    </xdr:to>
    <xdr:pic>
      <xdr:nvPicPr>
        <xdr:cNvPr id="2" name="Platshållare för logoty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4100" y="306782"/>
          <a:ext cx="1123815" cy="436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352428</xdr:colOff>
      <xdr:row>31</xdr:row>
      <xdr:rowOff>200025</xdr:rowOff>
    </xdr:from>
    <xdr:to>
      <xdr:col>10</xdr:col>
      <xdr:colOff>266928</xdr:colOff>
      <xdr:row>35</xdr:row>
      <xdr:rowOff>114301</xdr:rowOff>
    </xdr:to>
    <xdr:sp macro="" textlink="">
      <xdr:nvSpPr>
        <xdr:cNvPr id="8" name="Rektangulär bildtext  7" descr="Justera skattesatsen efter behov. Om det inte ska läggas till i budet anger du en nolla i cellen Skattesats." title="INFO"/>
        <xdr:cNvSpPr/>
      </xdr:nvSpPr>
      <xdr:spPr>
        <a:xfrm>
          <a:off x="6457953" y="6810375"/>
          <a:ext cx="2772000" cy="752476"/>
        </a:xfrm>
        <a:prstGeom prst="wedgeRectCallout">
          <a:avLst>
            <a:gd name="adj1" fmla="val -57959"/>
            <a:gd name="adj2" fmla="val -25297"/>
          </a:avLst>
        </a:prstGeom>
        <a:noFill/>
        <a:ln w="28575">
          <a:solidFill>
            <a:schemeClr val="accent1"/>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lIns="182880" rtlCol="0" anchor="ctr"/>
        <a:lstStyle/>
        <a:p>
          <a:pPr marL="0" indent="0" algn="l"/>
          <a:r>
            <a:rPr lang="en-US" sz="1000" b="1"/>
            <a:t>INFO</a:t>
          </a:r>
          <a:r>
            <a:rPr lang="en-US" sz="1050" b="0"/>
            <a:t>: </a:t>
          </a:r>
          <a:r>
            <a:rPr lang="en-US" sz="1000" b="0">
              <a:solidFill>
                <a:schemeClr val="dk1"/>
              </a:solidFill>
              <a:latin typeface="+mn-lt"/>
              <a:ea typeface="+mn-ea"/>
              <a:cs typeface="+mn-cs"/>
            </a:rPr>
            <a:t>Justera skattesatsen efter behov. Om det inte ska läggas till i budet anger du en nolla i cellen Skattesats.</a:t>
          </a:r>
        </a:p>
      </xdr:txBody>
    </xdr:sp>
    <xdr:clientData fPrintsWithSheet="0"/>
  </xdr:twoCellAnchor>
  <xdr:twoCellAnchor>
    <xdr:from>
      <xdr:col>0</xdr:col>
      <xdr:colOff>333375</xdr:colOff>
      <xdr:row>40</xdr:row>
      <xdr:rowOff>4762</xdr:rowOff>
    </xdr:from>
    <xdr:to>
      <xdr:col>2</xdr:col>
      <xdr:colOff>2733675</xdr:colOff>
      <xdr:row>50</xdr:row>
      <xdr:rowOff>47626</xdr:rowOff>
    </xdr:to>
    <xdr:graphicFrame macro="">
      <xdr:nvGraphicFramePr>
        <xdr:cNvPr id="2" name="Top5kostn_diagr" descr="Topp 5 kostnadsdiagram" title="Dia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Budobjekt" displayName="Budobjekt" ref="B7:F32" totalsRowCount="1">
  <tableColumns count="5">
    <tableColumn id="1" name="Kvantitet" totalsRowDxfId="6"/>
    <tableColumn id="2" name="Beskrivning" totalsRowDxfId="5"/>
    <tableColumn id="3" name="Kostnad" totalsRowLabel="Delsumma" dataDxfId="4" totalsRowDxfId="3"/>
    <tableColumn id="4" name="Totalt" totalsRowFunction="sum" dataDxfId="2" totalsRowDxfId="1">
      <calculatedColumnFormula>Budobjekt[Kostnad]*Budobjekt[Kvantitet]</calculatedColumnFormula>
    </tableColumn>
    <tableColumn id="5" name=" " dataDxfId="0">
      <calculatedColumnFormula>_xlfn.RANK.EQ(Budobjekt[[#This Row],[Totalt]],Budobjekt[Totalt])</calculatedColumnFormula>
    </tableColumn>
  </tableColumns>
  <tableStyleInfo name="ConstructionBidSheet_table1" showFirstColumn="0" showLastColumn="1" showRowStripes="1" showColumnStripes="0"/>
  <extLst>
    <ext xmlns:x14="http://schemas.microsoft.com/office/spreadsheetml/2009/9/main" uri="{504A1905-F514-4f6f-8877-14C23A59335A}">
      <x14:table altText="Tabell" altTextSummary="Lista över material och kostnader"/>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hn@fabrikam.com" TargetMode="External"/><Relationship Id="rId1" Type="http://schemas.openxmlformats.org/officeDocument/2006/relationships/hyperlink" Target="mailto:michael@proseware.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G48"/>
  <sheetViews>
    <sheetView showGridLines="0" tabSelected="1" zoomScaleNormal="100" workbookViewId="0"/>
  </sheetViews>
  <sheetFormatPr defaultRowHeight="12.75" x14ac:dyDescent="0.2"/>
  <cols>
    <col min="1" max="1" width="6.28515625" customWidth="1"/>
    <col min="2" max="2" width="16.5703125" customWidth="1"/>
    <col min="3" max="3" width="29.140625" customWidth="1"/>
    <col min="4" max="4" width="6.28515625" customWidth="1"/>
    <col min="5" max="5" width="18.5703125" customWidth="1"/>
    <col min="6" max="6" width="31.5703125" customWidth="1"/>
    <col min="7" max="7" width="6.28515625" customWidth="1"/>
  </cols>
  <sheetData>
    <row r="1" spans="2:7" ht="18" customHeight="1" x14ac:dyDescent="0.2"/>
    <row r="2" spans="2:7" s="41" customFormat="1" ht="45.75" customHeight="1" x14ac:dyDescent="0.2">
      <c r="B2" s="40" t="s">
        <v>3</v>
      </c>
      <c r="G2" s="41" t="s">
        <v>1</v>
      </c>
    </row>
    <row r="3" spans="2:7" ht="4.5" customHeight="1" x14ac:dyDescent="0.2">
      <c r="B3" s="15"/>
      <c r="C3" s="15"/>
      <c r="D3" s="15"/>
      <c r="E3" s="15"/>
      <c r="F3" s="15"/>
    </row>
    <row r="5" spans="2:7" ht="23.25" customHeight="1" x14ac:dyDescent="0.2">
      <c r="B5" s="35" t="s">
        <v>4</v>
      </c>
      <c r="E5" s="35" t="s">
        <v>5</v>
      </c>
    </row>
    <row r="6" spans="2:7" ht="18.75" customHeight="1" x14ac:dyDescent="0.2">
      <c r="B6" s="12" t="s">
        <v>6</v>
      </c>
      <c r="C6" s="16" t="s">
        <v>7</v>
      </c>
      <c r="D6" s="12"/>
      <c r="E6" s="13" t="s">
        <v>8</v>
      </c>
      <c r="F6" s="16" t="s">
        <v>0</v>
      </c>
    </row>
    <row r="7" spans="2:7" ht="18.75" customHeight="1" x14ac:dyDescent="0.2">
      <c r="B7" s="12" t="s">
        <v>9</v>
      </c>
      <c r="C7" s="16" t="s">
        <v>10</v>
      </c>
      <c r="D7" s="12"/>
      <c r="E7" s="13" t="s">
        <v>6</v>
      </c>
      <c r="F7" s="16" t="s">
        <v>11</v>
      </c>
    </row>
    <row r="8" spans="2:7" ht="18.75" customHeight="1" x14ac:dyDescent="0.2">
      <c r="B8" s="12" t="s">
        <v>12</v>
      </c>
      <c r="C8" s="16" t="s">
        <v>13</v>
      </c>
      <c r="D8" s="12"/>
      <c r="E8" s="13" t="s">
        <v>9</v>
      </c>
      <c r="F8" s="16" t="s">
        <v>14</v>
      </c>
    </row>
    <row r="9" spans="2:7" ht="18.75" customHeight="1" x14ac:dyDescent="0.2">
      <c r="B9" s="12" t="s">
        <v>15</v>
      </c>
      <c r="C9" s="17">
        <v>8885550111</v>
      </c>
      <c r="D9" s="12"/>
      <c r="E9" s="13" t="s">
        <v>12</v>
      </c>
      <c r="F9" s="16" t="s">
        <v>13</v>
      </c>
    </row>
    <row r="10" spans="2:7" ht="18.75" customHeight="1" x14ac:dyDescent="0.2">
      <c r="B10" s="12" t="s">
        <v>16</v>
      </c>
      <c r="C10" s="37" t="s">
        <v>17</v>
      </c>
      <c r="D10" s="12"/>
      <c r="E10" s="13" t="s">
        <v>15</v>
      </c>
      <c r="F10" s="17">
        <v>8885550123</v>
      </c>
    </row>
    <row r="11" spans="2:7" ht="18.75" customHeight="1" x14ac:dyDescent="0.2">
      <c r="B11" s="12"/>
      <c r="C11" s="12"/>
      <c r="D11" s="12"/>
      <c r="E11" s="13" t="s">
        <v>16</v>
      </c>
      <c r="F11" s="37" t="s">
        <v>18</v>
      </c>
    </row>
    <row r="12" spans="2:7" ht="18.75" customHeight="1" x14ac:dyDescent="0.2">
      <c r="B12" s="12" t="s">
        <v>19</v>
      </c>
      <c r="C12" s="16" t="s">
        <v>20</v>
      </c>
      <c r="D12" s="12"/>
      <c r="E12" s="14" t="s">
        <v>21</v>
      </c>
      <c r="F12" s="18">
        <v>41469</v>
      </c>
    </row>
    <row r="14" spans="2:7" ht="23.25" customHeight="1" x14ac:dyDescent="0.2">
      <c r="B14" s="35" t="s">
        <v>22</v>
      </c>
    </row>
    <row r="15" spans="2:7" ht="4.5" customHeight="1" x14ac:dyDescent="0.2">
      <c r="B15" s="15"/>
      <c r="C15" s="15"/>
      <c r="D15" s="15"/>
      <c r="E15" s="15"/>
      <c r="F15" s="15"/>
    </row>
    <row r="16" spans="2:7" ht="12.75" customHeight="1" x14ac:dyDescent="0.2">
      <c r="B16" s="46" t="s">
        <v>23</v>
      </c>
      <c r="C16" s="46"/>
      <c r="D16" s="46"/>
      <c r="E16" s="46"/>
      <c r="F16" s="46"/>
    </row>
    <row r="17" spans="2:6" x14ac:dyDescent="0.2">
      <c r="B17" s="46"/>
      <c r="C17" s="46"/>
      <c r="D17" s="46"/>
      <c r="E17" s="46"/>
      <c r="F17" s="46"/>
    </row>
    <row r="18" spans="2:6" x14ac:dyDescent="0.2">
      <c r="B18" s="46"/>
      <c r="C18" s="46"/>
      <c r="D18" s="46"/>
      <c r="E18" s="46"/>
      <c r="F18" s="46"/>
    </row>
    <row r="19" spans="2:6" x14ac:dyDescent="0.2">
      <c r="B19" s="46"/>
      <c r="C19" s="46"/>
      <c r="D19" s="46"/>
      <c r="E19" s="46"/>
      <c r="F19" s="46"/>
    </row>
    <row r="20" spans="2:6" x14ac:dyDescent="0.2">
      <c r="B20" s="46"/>
      <c r="C20" s="46"/>
      <c r="D20" s="46"/>
      <c r="E20" s="46"/>
      <c r="F20" s="46"/>
    </row>
    <row r="21" spans="2:6" x14ac:dyDescent="0.2">
      <c r="B21" s="46"/>
      <c r="C21" s="46"/>
      <c r="D21" s="46"/>
      <c r="E21" s="46"/>
      <c r="F21" s="46"/>
    </row>
    <row r="22" spans="2:6" x14ac:dyDescent="0.2">
      <c r="B22" s="46"/>
      <c r="C22" s="46"/>
      <c r="D22" s="46"/>
      <c r="E22" s="46"/>
      <c r="F22" s="46"/>
    </row>
    <row r="23" spans="2:6" x14ac:dyDescent="0.2">
      <c r="B23" s="46"/>
      <c r="C23" s="46"/>
      <c r="D23" s="46"/>
      <c r="E23" s="46"/>
      <c r="F23" s="46"/>
    </row>
    <row r="24" spans="2:6" x14ac:dyDescent="0.2">
      <c r="B24" s="46"/>
      <c r="C24" s="46"/>
      <c r="D24" s="46"/>
      <c r="E24" s="46"/>
      <c r="F24" s="46"/>
    </row>
    <row r="25" spans="2:6" x14ac:dyDescent="0.2">
      <c r="B25" s="46"/>
      <c r="C25" s="46"/>
      <c r="D25" s="46"/>
      <c r="E25" s="46"/>
      <c r="F25" s="46"/>
    </row>
    <row r="26" spans="2:6" x14ac:dyDescent="0.2">
      <c r="B26" s="46"/>
      <c r="C26" s="46"/>
      <c r="D26" s="46"/>
      <c r="E26" s="46"/>
      <c r="F26" s="46"/>
    </row>
    <row r="28" spans="2:6" ht="23.25" customHeight="1" x14ac:dyDescent="0.2">
      <c r="B28" s="34" t="s">
        <v>24</v>
      </c>
    </row>
    <row r="29" spans="2:6" ht="4.5" customHeight="1" x14ac:dyDescent="0.2">
      <c r="B29" s="15"/>
      <c r="C29" s="15"/>
      <c r="D29" s="15"/>
      <c r="E29" s="15"/>
      <c r="F29" s="15"/>
    </row>
    <row r="30" spans="2:6" ht="18" customHeight="1" x14ac:dyDescent="0.2">
      <c r="B30" s="46" t="s">
        <v>25</v>
      </c>
      <c r="C30" s="46"/>
      <c r="D30" s="46"/>
      <c r="E30" s="46"/>
      <c r="F30" s="46"/>
    </row>
    <row r="31" spans="2:6" x14ac:dyDescent="0.2">
      <c r="B31" s="46"/>
      <c r="C31" s="46"/>
      <c r="D31" s="46"/>
      <c r="E31" s="46"/>
      <c r="F31" s="46"/>
    </row>
    <row r="32" spans="2:6" x14ac:dyDescent="0.2">
      <c r="B32" s="46"/>
      <c r="C32" s="46"/>
      <c r="D32" s="46"/>
      <c r="E32" s="46"/>
      <c r="F32" s="46"/>
    </row>
    <row r="33" spans="2:6" x14ac:dyDescent="0.2">
      <c r="B33" s="7"/>
      <c r="C33" s="7"/>
      <c r="D33" s="7"/>
      <c r="E33" s="7"/>
      <c r="F33" s="7"/>
    </row>
    <row r="34" spans="2:6" ht="23.25" customHeight="1" x14ac:dyDescent="0.2">
      <c r="B34" s="34" t="s">
        <v>26</v>
      </c>
    </row>
    <row r="35" spans="2:6" ht="4.5" customHeight="1" x14ac:dyDescent="0.2">
      <c r="B35" s="15"/>
      <c r="C35" s="15"/>
      <c r="D35" s="15"/>
      <c r="E35" s="15"/>
      <c r="F35" s="15"/>
    </row>
    <row r="36" spans="2:6" ht="12.75" customHeight="1" x14ac:dyDescent="0.2">
      <c r="B36" s="47" t="s">
        <v>27</v>
      </c>
      <c r="C36" s="47"/>
      <c r="D36" s="47"/>
      <c r="E36" s="47"/>
      <c r="F36" s="47"/>
    </row>
    <row r="37" spans="2:6" x14ac:dyDescent="0.2">
      <c r="B37" s="47"/>
      <c r="C37" s="47"/>
      <c r="D37" s="47"/>
      <c r="E37" s="47"/>
      <c r="F37" s="47"/>
    </row>
    <row r="38" spans="2:6" x14ac:dyDescent="0.2">
      <c r="B38" s="47"/>
      <c r="C38" s="47"/>
      <c r="D38" s="47"/>
      <c r="E38" s="47"/>
      <c r="F38" s="47"/>
    </row>
    <row r="39" spans="2:6" ht="33.75" customHeight="1" x14ac:dyDescent="0.2">
      <c r="B39" s="19"/>
      <c r="C39" s="19"/>
      <c r="D39" s="19"/>
      <c r="E39" s="7"/>
      <c r="F39" s="19"/>
    </row>
    <row r="40" spans="2:6" x14ac:dyDescent="0.2">
      <c r="B40" s="20" t="s">
        <v>28</v>
      </c>
      <c r="C40" s="1"/>
      <c r="D40" s="1"/>
      <c r="E40" s="1"/>
      <c r="F40" s="20" t="s">
        <v>29</v>
      </c>
    </row>
    <row r="41" spans="2:6" x14ac:dyDescent="0.2">
      <c r="B41" s="7"/>
      <c r="C41" s="7"/>
      <c r="D41" s="7"/>
      <c r="E41" s="7"/>
      <c r="F41" s="7"/>
    </row>
    <row r="42" spans="2:6" ht="23.25" customHeight="1" x14ac:dyDescent="0.2">
      <c r="B42" s="34" t="s">
        <v>30</v>
      </c>
    </row>
    <row r="43" spans="2:6" ht="4.5" customHeight="1" x14ac:dyDescent="0.2">
      <c r="B43" s="15"/>
      <c r="C43" s="15"/>
      <c r="D43" s="15"/>
      <c r="E43" s="15"/>
      <c r="F43" s="15"/>
    </row>
    <row r="44" spans="2:6" ht="15.75" customHeight="1" x14ac:dyDescent="0.2">
      <c r="B44" s="47" t="s">
        <v>31</v>
      </c>
      <c r="C44" s="47"/>
      <c r="D44" s="47"/>
      <c r="E44" s="47"/>
      <c r="F44" s="47"/>
    </row>
    <row r="45" spans="2:6" ht="15.75" customHeight="1" x14ac:dyDescent="0.2">
      <c r="B45" s="47"/>
      <c r="C45" s="47"/>
      <c r="D45" s="47"/>
      <c r="E45" s="47"/>
      <c r="F45" s="47"/>
    </row>
    <row r="46" spans="2:6" x14ac:dyDescent="0.2">
      <c r="B46" s="47"/>
      <c r="C46" s="47"/>
      <c r="D46" s="47"/>
      <c r="E46" s="47"/>
      <c r="F46" s="47"/>
    </row>
    <row r="47" spans="2:6" ht="33.75" customHeight="1" x14ac:dyDescent="0.2">
      <c r="B47" s="19"/>
      <c r="C47" s="19"/>
      <c r="D47" s="19"/>
      <c r="E47" s="7"/>
      <c r="F47" s="19"/>
    </row>
    <row r="48" spans="2:6" x14ac:dyDescent="0.2">
      <c r="B48" s="20" t="s">
        <v>32</v>
      </c>
      <c r="C48" s="1"/>
      <c r="D48" s="1"/>
      <c r="E48" s="1"/>
      <c r="F48" s="20" t="s">
        <v>29</v>
      </c>
    </row>
  </sheetData>
  <mergeCells count="4">
    <mergeCell ref="B16:F26"/>
    <mergeCell ref="B30:F32"/>
    <mergeCell ref="B44:F46"/>
    <mergeCell ref="B36:F38"/>
  </mergeCells>
  <conditionalFormatting sqref="B44:F46 B36:F38 B30:F32 B16:F26">
    <cfRule type="expression" dxfId="7" priority="1">
      <formula>B16=""</formula>
    </cfRule>
  </conditionalFormatting>
  <hyperlinks>
    <hyperlink ref="C10" r:id="rId1"/>
    <hyperlink ref="F11" r:id="rId2"/>
  </hyperlinks>
  <printOptions horizontalCentered="1"/>
  <pageMargins left="0.25" right="0.25" top="0.75" bottom="0.75" header="0.3" footer="0.3"/>
  <pageSetup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autoPageBreaks="0" fitToPage="1"/>
  </sheetPr>
  <dimension ref="A1:F52"/>
  <sheetViews>
    <sheetView showGridLines="0" zoomScaleNormal="100" workbookViewId="0"/>
  </sheetViews>
  <sheetFormatPr defaultRowHeight="16.5" customHeight="1" x14ac:dyDescent="0.2"/>
  <cols>
    <col min="1" max="1" width="6.28515625" customWidth="1"/>
    <col min="2" max="2" width="11.28515625" customWidth="1"/>
    <col min="3" max="3" width="42.5703125" customWidth="1"/>
    <col min="4" max="5" width="15.7109375" customWidth="1"/>
    <col min="6" max="6" width="6.28515625" customWidth="1"/>
  </cols>
  <sheetData>
    <row r="1" spans="1:6" ht="18" customHeight="1" x14ac:dyDescent="0.2">
      <c r="A1" s="2"/>
      <c r="B1" s="3"/>
      <c r="C1" s="3"/>
      <c r="D1" s="3"/>
      <c r="E1" s="3"/>
      <c r="F1" s="4"/>
    </row>
    <row r="2" spans="1:6" ht="45.75" customHeight="1" x14ac:dyDescent="0.4">
      <c r="A2" s="5"/>
      <c r="B2" s="36" t="s">
        <v>33</v>
      </c>
      <c r="C2" s="11"/>
      <c r="D2" s="11"/>
      <c r="E2" s="11"/>
      <c r="F2" s="6" t="s">
        <v>1</v>
      </c>
    </row>
    <row r="3" spans="1:6" ht="4.5" customHeight="1" x14ac:dyDescent="0.2">
      <c r="A3" s="5"/>
      <c r="B3" s="15"/>
      <c r="C3" s="15"/>
      <c r="D3" s="15"/>
      <c r="E3" s="15"/>
      <c r="F3" s="6"/>
    </row>
    <row r="4" spans="1:6" ht="12" customHeight="1" x14ac:dyDescent="0.2">
      <c r="A4" s="5"/>
      <c r="F4" s="6"/>
    </row>
    <row r="5" spans="1:6" ht="23.25" customHeight="1" x14ac:dyDescent="0.25">
      <c r="B5" s="34" t="s">
        <v>34</v>
      </c>
      <c r="C5" s="10"/>
      <c r="D5" s="10"/>
      <c r="E5" s="10"/>
    </row>
    <row r="6" spans="1:6" ht="4.5" customHeight="1" x14ac:dyDescent="0.2">
      <c r="B6" s="15"/>
      <c r="C6" s="15"/>
      <c r="D6" s="15"/>
      <c r="E6" s="15"/>
    </row>
    <row r="7" spans="1:6" ht="16.5" customHeight="1" x14ac:dyDescent="0.2">
      <c r="B7" s="22" t="s">
        <v>35</v>
      </c>
      <c r="C7" s="22" t="s">
        <v>36</v>
      </c>
      <c r="D7" s="23" t="s">
        <v>44</v>
      </c>
      <c r="E7" s="23" t="s">
        <v>45</v>
      </c>
      <c r="F7" t="s">
        <v>1</v>
      </c>
    </row>
    <row r="8" spans="1:6" ht="16.5" customHeight="1" x14ac:dyDescent="0.2">
      <c r="B8" s="22">
        <v>5</v>
      </c>
      <c r="C8" s="22" t="s">
        <v>37</v>
      </c>
      <c r="D8" s="43">
        <v>6.75</v>
      </c>
      <c r="E8" s="43">
        <f>Budobjekt[Kostnad]*Budobjekt[Kvantitet]</f>
        <v>33.75</v>
      </c>
      <c r="F8">
        <f>_xlfn.RANK.EQ(Budobjekt[[#This Row],[Totalt]],Budobjekt[Totalt])</f>
        <v>4</v>
      </c>
    </row>
    <row r="9" spans="1:6" ht="16.5" customHeight="1" x14ac:dyDescent="0.2">
      <c r="B9" s="22">
        <v>20</v>
      </c>
      <c r="C9" s="22" t="s">
        <v>38</v>
      </c>
      <c r="D9" s="43">
        <v>4.97</v>
      </c>
      <c r="E9" s="43">
        <f>Budobjekt[Kostnad]*Budobjekt[Kvantitet]</f>
        <v>99.399999999999991</v>
      </c>
      <c r="F9">
        <f>_xlfn.RANK.EQ(Budobjekt[[#This Row],[Totalt]],Budobjekt[Totalt])</f>
        <v>2</v>
      </c>
    </row>
    <row r="10" spans="1:6" ht="16.5" customHeight="1" x14ac:dyDescent="0.2">
      <c r="B10" s="22">
        <v>30</v>
      </c>
      <c r="C10" s="22" t="s">
        <v>39</v>
      </c>
      <c r="D10" s="43">
        <v>2.4900000000000002</v>
      </c>
      <c r="E10" s="43">
        <f>Budobjekt[Kostnad]*Budobjekt[Kvantitet]</f>
        <v>74.7</v>
      </c>
      <c r="F10">
        <f>_xlfn.RANK.EQ(Budobjekt[[#This Row],[Totalt]],Budobjekt[Totalt])</f>
        <v>3</v>
      </c>
    </row>
    <row r="11" spans="1:6" ht="16.5" customHeight="1" x14ac:dyDescent="0.2">
      <c r="B11" s="22">
        <v>2</v>
      </c>
      <c r="C11" s="22" t="s">
        <v>40</v>
      </c>
      <c r="D11" s="43">
        <v>6.67</v>
      </c>
      <c r="E11" s="43">
        <f>Budobjekt[Kostnad]*Budobjekt[Kvantitet]</f>
        <v>13.34</v>
      </c>
      <c r="F11">
        <f>_xlfn.RANK.EQ(Budobjekt[[#This Row],[Totalt]],Budobjekt[Totalt])</f>
        <v>6</v>
      </c>
    </row>
    <row r="12" spans="1:6" ht="16.5" customHeight="1" x14ac:dyDescent="0.2">
      <c r="B12" s="22">
        <v>2</v>
      </c>
      <c r="C12" s="22" t="s">
        <v>41</v>
      </c>
      <c r="D12" s="43">
        <v>3.25</v>
      </c>
      <c r="E12" s="43">
        <f>Budobjekt[Kostnad]*Budobjekt[Kvantitet]</f>
        <v>6.5</v>
      </c>
      <c r="F12">
        <f>_xlfn.RANK.EQ(Budobjekt[[#This Row],[Totalt]],Budobjekt[Totalt])</f>
        <v>7</v>
      </c>
    </row>
    <row r="13" spans="1:6" ht="16.5" customHeight="1" x14ac:dyDescent="0.2">
      <c r="B13" s="22">
        <v>2</v>
      </c>
      <c r="C13" s="22" t="s">
        <v>42</v>
      </c>
      <c r="D13" s="43">
        <v>7.75</v>
      </c>
      <c r="E13" s="43">
        <f>Budobjekt[Kostnad]*Budobjekt[Kvantitet]</f>
        <v>15.5</v>
      </c>
      <c r="F13">
        <f>_xlfn.RANK.EQ(Budobjekt[[#This Row],[Totalt]],Budobjekt[Totalt])</f>
        <v>5</v>
      </c>
    </row>
    <row r="14" spans="1:6" ht="16.5" customHeight="1" x14ac:dyDescent="0.2">
      <c r="B14" s="22">
        <v>2</v>
      </c>
      <c r="C14" s="22" t="s">
        <v>43</v>
      </c>
      <c r="D14" s="43">
        <v>100</v>
      </c>
      <c r="E14" s="43">
        <f>Budobjekt[Kostnad]*Budobjekt[Kvantitet]</f>
        <v>200</v>
      </c>
      <c r="F14">
        <f>_xlfn.RANK.EQ(Budobjekt[[#This Row],[Totalt]],Budobjekt[Totalt])</f>
        <v>1</v>
      </c>
    </row>
    <row r="15" spans="1:6" ht="16.5" customHeight="1" x14ac:dyDescent="0.2">
      <c r="B15" s="22"/>
      <c r="C15" s="22"/>
      <c r="D15" s="24"/>
      <c r="E15" s="33">
        <f>Budobjekt[Kostnad]*Budobjekt[Kvantitet]</f>
        <v>0</v>
      </c>
      <c r="F15" s="32">
        <f>_xlfn.RANK.EQ(Budobjekt[[#This Row],[Totalt]],Budobjekt[Totalt])</f>
        <v>8</v>
      </c>
    </row>
    <row r="16" spans="1:6" ht="16.5" customHeight="1" x14ac:dyDescent="0.2">
      <c r="B16" s="22"/>
      <c r="C16" s="22"/>
      <c r="D16" s="24"/>
      <c r="E16" s="33">
        <f>Budobjekt[Kostnad]*Budobjekt[Kvantitet]</f>
        <v>0</v>
      </c>
      <c r="F16" s="32">
        <f>_xlfn.RANK.EQ(Budobjekt[[#This Row],[Totalt]],Budobjekt[Totalt])</f>
        <v>8</v>
      </c>
    </row>
    <row r="17" spans="1:6" ht="16.5" customHeight="1" x14ac:dyDescent="0.2">
      <c r="B17" s="22"/>
      <c r="C17" s="22"/>
      <c r="D17" s="24"/>
      <c r="E17" s="33">
        <f>Budobjekt[Kostnad]*Budobjekt[Kvantitet]</f>
        <v>0</v>
      </c>
      <c r="F17" s="32">
        <f>_xlfn.RANK.EQ(Budobjekt[[#This Row],[Totalt]],Budobjekt[Totalt])</f>
        <v>8</v>
      </c>
    </row>
    <row r="18" spans="1:6" ht="16.5" customHeight="1" x14ac:dyDescent="0.2">
      <c r="B18" s="22"/>
      <c r="C18" s="22"/>
      <c r="D18" s="24"/>
      <c r="E18" s="33">
        <f>Budobjekt[Kostnad]*Budobjekt[Kvantitet]</f>
        <v>0</v>
      </c>
      <c r="F18" s="32">
        <f>_xlfn.RANK.EQ(Budobjekt[[#This Row],[Totalt]],Budobjekt[Totalt])</f>
        <v>8</v>
      </c>
    </row>
    <row r="19" spans="1:6" ht="16.5" customHeight="1" x14ac:dyDescent="0.2">
      <c r="B19" s="22"/>
      <c r="C19" s="22"/>
      <c r="D19" s="24"/>
      <c r="E19" s="33">
        <f>Budobjekt[Kostnad]*Budobjekt[Kvantitet]</f>
        <v>0</v>
      </c>
      <c r="F19" s="32">
        <f>_xlfn.RANK.EQ(Budobjekt[[#This Row],[Totalt]],Budobjekt[Totalt])</f>
        <v>8</v>
      </c>
    </row>
    <row r="20" spans="1:6" ht="16.5" customHeight="1" x14ac:dyDescent="0.2">
      <c r="B20" s="22"/>
      <c r="C20" s="22"/>
      <c r="D20" s="24"/>
      <c r="E20" s="33">
        <f>Budobjekt[Kostnad]*Budobjekt[Kvantitet]</f>
        <v>0</v>
      </c>
      <c r="F20" s="32">
        <f>_xlfn.RANK.EQ(Budobjekt[[#This Row],[Totalt]],Budobjekt[Totalt])</f>
        <v>8</v>
      </c>
    </row>
    <row r="21" spans="1:6" ht="16.5" customHeight="1" x14ac:dyDescent="0.2">
      <c r="B21" s="22"/>
      <c r="C21" s="22"/>
      <c r="D21" s="24"/>
      <c r="E21" s="33">
        <f>Budobjekt[Kostnad]*Budobjekt[Kvantitet]</f>
        <v>0</v>
      </c>
      <c r="F21" s="32">
        <f>_xlfn.RANK.EQ(Budobjekt[[#This Row],[Totalt]],Budobjekt[Totalt])</f>
        <v>8</v>
      </c>
    </row>
    <row r="22" spans="1:6" ht="16.5" customHeight="1" x14ac:dyDescent="0.2">
      <c r="B22" s="22"/>
      <c r="C22" s="22"/>
      <c r="D22" s="24"/>
      <c r="E22" s="33">
        <f>Budobjekt[Kostnad]*Budobjekt[Kvantitet]</f>
        <v>0</v>
      </c>
      <c r="F22" s="32">
        <f>_xlfn.RANK.EQ(Budobjekt[[#This Row],[Totalt]],Budobjekt[Totalt])</f>
        <v>8</v>
      </c>
    </row>
    <row r="23" spans="1:6" ht="16.5" customHeight="1" x14ac:dyDescent="0.2">
      <c r="B23" s="22"/>
      <c r="C23" s="22"/>
      <c r="D23" s="24"/>
      <c r="E23" s="33">
        <f>Budobjekt[Kostnad]*Budobjekt[Kvantitet]</f>
        <v>0</v>
      </c>
      <c r="F23" s="32">
        <f>_xlfn.RANK.EQ(Budobjekt[[#This Row],[Totalt]],Budobjekt[Totalt])</f>
        <v>8</v>
      </c>
    </row>
    <row r="24" spans="1:6" ht="16.5" customHeight="1" x14ac:dyDescent="0.2">
      <c r="B24" s="22"/>
      <c r="C24" s="22"/>
      <c r="D24" s="24"/>
      <c r="E24" s="33">
        <f>Budobjekt[Kostnad]*Budobjekt[Kvantitet]</f>
        <v>0</v>
      </c>
      <c r="F24" s="32">
        <f>_xlfn.RANK.EQ(Budobjekt[[#This Row],[Totalt]],Budobjekt[Totalt])</f>
        <v>8</v>
      </c>
    </row>
    <row r="25" spans="1:6" ht="16.5" customHeight="1" x14ac:dyDescent="0.2">
      <c r="B25" s="22"/>
      <c r="C25" s="22"/>
      <c r="D25" s="24"/>
      <c r="E25" s="33">
        <f>Budobjekt[Kostnad]*Budobjekt[Kvantitet]</f>
        <v>0</v>
      </c>
      <c r="F25" s="32">
        <f>_xlfn.RANK.EQ(Budobjekt[[#This Row],[Totalt]],Budobjekt[Totalt])</f>
        <v>8</v>
      </c>
    </row>
    <row r="26" spans="1:6" ht="16.5" customHeight="1" x14ac:dyDescent="0.2">
      <c r="B26" s="22"/>
      <c r="C26" s="22"/>
      <c r="D26" s="24"/>
      <c r="E26" s="33">
        <f>Budobjekt[Kostnad]*Budobjekt[Kvantitet]</f>
        <v>0</v>
      </c>
      <c r="F26" s="32">
        <f>_xlfn.RANK.EQ(Budobjekt[[#This Row],[Totalt]],Budobjekt[Totalt])</f>
        <v>8</v>
      </c>
    </row>
    <row r="27" spans="1:6" ht="16.5" customHeight="1" x14ac:dyDescent="0.2">
      <c r="A27" s="5"/>
      <c r="B27" s="22"/>
      <c r="C27" s="22"/>
      <c r="D27" s="24"/>
      <c r="E27" s="33">
        <f>Budobjekt[Kostnad]*Budobjekt[Kvantitet]</f>
        <v>0</v>
      </c>
      <c r="F27" s="32">
        <f>_xlfn.RANK.EQ(Budobjekt[[#This Row],[Totalt]],Budobjekt[Totalt])</f>
        <v>8</v>
      </c>
    </row>
    <row r="28" spans="1:6" ht="16.5" customHeight="1" x14ac:dyDescent="0.2">
      <c r="A28" s="5"/>
      <c r="B28" s="22"/>
      <c r="C28" s="22"/>
      <c r="D28" s="24"/>
      <c r="E28" s="33">
        <f>Budobjekt[Kostnad]*Budobjekt[Kvantitet]</f>
        <v>0</v>
      </c>
      <c r="F28" s="32">
        <f>_xlfn.RANK.EQ(Budobjekt[[#This Row],[Totalt]],Budobjekt[Totalt])</f>
        <v>8</v>
      </c>
    </row>
    <row r="29" spans="1:6" ht="16.5" customHeight="1" x14ac:dyDescent="0.2">
      <c r="A29" s="5"/>
      <c r="B29" s="22"/>
      <c r="C29" s="22"/>
      <c r="D29" s="24"/>
      <c r="E29" s="33">
        <f>Budobjekt[Kostnad]*Budobjekt[Kvantitet]</f>
        <v>0</v>
      </c>
      <c r="F29" s="32">
        <f>_xlfn.RANK.EQ(Budobjekt[[#This Row],[Totalt]],Budobjekt[Totalt])</f>
        <v>8</v>
      </c>
    </row>
    <row r="30" spans="1:6" ht="16.5" customHeight="1" x14ac:dyDescent="0.2">
      <c r="A30" s="25"/>
      <c r="B30" s="22"/>
      <c r="C30" s="22"/>
      <c r="D30" s="24"/>
      <c r="E30" s="33">
        <f>Budobjekt[Kostnad]*Budobjekt[Kvantitet]</f>
        <v>0</v>
      </c>
      <c r="F30" s="32">
        <f>_xlfn.RANK.EQ(Budobjekt[[#This Row],[Totalt]],Budobjekt[Totalt])</f>
        <v>8</v>
      </c>
    </row>
    <row r="31" spans="1:6" ht="16.5" customHeight="1" x14ac:dyDescent="0.2">
      <c r="A31" s="26">
        <v>1</v>
      </c>
      <c r="B31" s="22"/>
      <c r="C31" s="22"/>
      <c r="D31" s="24"/>
      <c r="E31" s="33">
        <f>Budobjekt[Kostnad]*Budobjekt[Kvantitet]</f>
        <v>0</v>
      </c>
      <c r="F31" s="32">
        <f>_xlfn.RANK.EQ(Budobjekt[[#This Row],[Totalt]],Budobjekt[Totalt])</f>
        <v>8</v>
      </c>
    </row>
    <row r="32" spans="1:6" ht="16.5" customHeight="1" x14ac:dyDescent="0.2">
      <c r="A32" s="26">
        <v>2</v>
      </c>
      <c r="B32" s="22"/>
      <c r="C32" s="22"/>
      <c r="D32" s="42" t="s">
        <v>47</v>
      </c>
      <c r="E32" s="43">
        <f>SUBTOTAL(109,Budobjekt[Totalt])</f>
        <v>443.18999999999994</v>
      </c>
    </row>
    <row r="33" spans="1:6" ht="16.5" customHeight="1" x14ac:dyDescent="0.2">
      <c r="A33" s="26">
        <v>3</v>
      </c>
      <c r="D33" s="38" t="s">
        <v>48</v>
      </c>
      <c r="E33" s="21">
        <v>7.4999999999999997E-2</v>
      </c>
    </row>
    <row r="34" spans="1:6" ht="16.5" customHeight="1" x14ac:dyDescent="0.2">
      <c r="A34" s="28">
        <v>4</v>
      </c>
      <c r="D34" s="39" t="s">
        <v>49</v>
      </c>
      <c r="E34" s="44">
        <f>Momssats*Budobjekt[[#Totals],[Totalt]]</f>
        <v>33.239249999999991</v>
      </c>
    </row>
    <row r="35" spans="1:6" ht="16.5" customHeight="1" x14ac:dyDescent="0.2">
      <c r="A35" s="28">
        <v>5</v>
      </c>
      <c r="D35" s="39" t="s">
        <v>45</v>
      </c>
      <c r="E35" s="45">
        <f>Moms+Budobjekt[[#Totals],[Totalt]]</f>
        <v>476.42924999999991</v>
      </c>
    </row>
    <row r="36" spans="1:6" ht="16.5" customHeight="1" x14ac:dyDescent="0.2">
      <c r="A36" s="5"/>
    </row>
    <row r="39" spans="1:6" ht="23.25" customHeight="1" x14ac:dyDescent="0.25">
      <c r="B39" s="34" t="s">
        <v>46</v>
      </c>
      <c r="C39" s="10"/>
      <c r="D39" s="10"/>
      <c r="E39" s="10"/>
      <c r="F39" s="6"/>
    </row>
    <row r="40" spans="1:6" ht="4.5" customHeight="1" x14ac:dyDescent="0.2">
      <c r="B40" s="15"/>
      <c r="C40" s="15"/>
      <c r="D40" s="15"/>
      <c r="E40" s="15"/>
      <c r="F40" s="6"/>
    </row>
    <row r="41" spans="1:6" ht="16.5" customHeight="1" x14ac:dyDescent="0.2">
      <c r="B41" s="7"/>
      <c r="C41" s="7"/>
      <c r="F41" s="6"/>
    </row>
    <row r="42" spans="1:6" ht="16.5" customHeight="1" x14ac:dyDescent="0.2">
      <c r="B42" s="25"/>
      <c r="C42" s="29" t="s">
        <v>2</v>
      </c>
      <c r="D42" s="30" t="s">
        <v>50</v>
      </c>
      <c r="E42" s="31"/>
      <c r="F42" s="6"/>
    </row>
    <row r="43" spans="1:6" ht="16.5" customHeight="1" x14ac:dyDescent="0.2">
      <c r="B43" s="26" t="str">
        <f>INDEX(Budobjekt[],MATCH(A31,Budobjekt[[ ]],0),2)</f>
        <v>Arbetskostnader</v>
      </c>
      <c r="C43" s="27">
        <f>INDEX(Budobjekt[],MATCH(A31,Budobjekt[[ ]],0),4)</f>
        <v>200</v>
      </c>
      <c r="D43" s="48"/>
      <c r="E43" s="48"/>
      <c r="F43" s="6"/>
    </row>
    <row r="44" spans="1:6" ht="16.5" customHeight="1" x14ac:dyDescent="0.2">
      <c r="B44" s="26" t="str">
        <f>INDEX(Budobjekt[],MATCH(A32,Budobjekt[[ ]],0),2)</f>
        <v>2x4x10 virke</v>
      </c>
      <c r="C44" s="27">
        <f>INDEX(Budobjekt[],MATCH(A32,Budobjekt[[ ]],0),4)</f>
        <v>99.399999999999991</v>
      </c>
      <c r="D44" s="48"/>
      <c r="E44" s="48"/>
      <c r="F44" s="6"/>
    </row>
    <row r="45" spans="1:6" ht="16.5" customHeight="1" x14ac:dyDescent="0.2">
      <c r="B45" s="26" t="str">
        <f>INDEX(Budobjekt[],MATCH(A33,Budobjekt[[ ]],0),2)</f>
        <v>Balksko</v>
      </c>
      <c r="C45" s="27">
        <f>INDEX(Budobjekt[],MATCH(A33,Budobjekt[[ ]],0),4)</f>
        <v>74.7</v>
      </c>
      <c r="D45" s="48"/>
      <c r="E45" s="48"/>
      <c r="F45" s="6"/>
    </row>
    <row r="46" spans="1:6" ht="16.5" customHeight="1" x14ac:dyDescent="0.2">
      <c r="B46" s="26" t="str">
        <f>INDEX(Budobjekt[],MATCH(A34,Budobjekt[[ ]],0),2)</f>
        <v>2x8x10 virke</v>
      </c>
      <c r="C46" s="27">
        <f>INDEX(Budobjekt[],MATCH(A34,Budobjekt[[ ]],0),4)</f>
        <v>33.75</v>
      </c>
      <c r="D46" s="48"/>
      <c r="E46" s="48"/>
      <c r="F46" s="6"/>
    </row>
    <row r="47" spans="1:6" ht="16.5" customHeight="1" x14ac:dyDescent="0.2">
      <c r="B47" s="26" t="str">
        <f>INDEX(Budobjekt[],MATCH(A35,Budobjekt[[ ]],0),2)</f>
        <v>Ett par handskar, läder</v>
      </c>
      <c r="C47" s="27">
        <f>INDEX(Budobjekt[],MATCH(A35,Budobjekt[[ ]],0),4)</f>
        <v>15.5</v>
      </c>
      <c r="D47" s="48"/>
      <c r="E47" s="48"/>
      <c r="F47" s="6"/>
    </row>
    <row r="48" spans="1:6" ht="16.5" customHeight="1" x14ac:dyDescent="0.2">
      <c r="B48" s="7"/>
      <c r="C48" s="7"/>
      <c r="D48" s="48"/>
      <c r="E48" s="48"/>
      <c r="F48" s="6"/>
    </row>
    <row r="49" spans="2:6" ht="16.5" customHeight="1" x14ac:dyDescent="0.2">
      <c r="B49" s="8"/>
      <c r="C49" s="8"/>
      <c r="D49" s="48"/>
      <c r="E49" s="48"/>
      <c r="F49" s="9"/>
    </row>
    <row r="50" spans="2:6" ht="16.5" customHeight="1" x14ac:dyDescent="0.2">
      <c r="B50" s="3"/>
      <c r="C50" s="3"/>
      <c r="D50" s="48"/>
      <c r="E50" s="48"/>
      <c r="F50" s="4"/>
    </row>
    <row r="51" spans="2:6" ht="16.5" customHeight="1" x14ac:dyDescent="0.2">
      <c r="B51" s="8"/>
      <c r="C51" s="8"/>
      <c r="D51" s="8"/>
      <c r="E51" s="8"/>
      <c r="F51" s="9"/>
    </row>
    <row r="52" spans="2:6" ht="16.5" customHeight="1" x14ac:dyDescent="0.2">
      <c r="B52" s="3"/>
      <c r="C52" s="3"/>
      <c r="D52" s="3"/>
      <c r="E52" s="3"/>
    </row>
  </sheetData>
  <mergeCells count="8">
    <mergeCell ref="D49:E49"/>
    <mergeCell ref="D50:E50"/>
    <mergeCell ref="D43:E43"/>
    <mergeCell ref="D44:E44"/>
    <mergeCell ref="D45:E45"/>
    <mergeCell ref="D46:E46"/>
    <mergeCell ref="D47:E47"/>
    <mergeCell ref="D48:E48"/>
  </mergeCells>
  <printOptions horizontalCentered="1"/>
  <pageMargins left="0.25" right="0.25" top="0.75" bottom="0.75" header="0.3" footer="0.3"/>
  <pageSetup fitToHeight="0" orientation="portrait" r:id="rId1"/>
  <headerFooter>
    <oddFooter>Page &amp;P of &amp;N</oddFooter>
  </headerFooter>
  <rowBreaks count="1" manualBreakCount="1">
    <brk id="38" min="1" max="4"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296b809b-b7bc-48ce-813f-22e66fa9c53a" xsi:nil="true"/>
    <AssetExpire xmlns="296b809b-b7bc-48ce-813f-22e66fa9c53a">2029-01-01T08:00:00+00:00</AssetExpire>
    <CampaignTagsTaxHTField0 xmlns="296b809b-b7bc-48ce-813f-22e66fa9c53a">
      <Terms xmlns="http://schemas.microsoft.com/office/infopath/2007/PartnerControls"/>
    </CampaignTagsTaxHTField0>
    <IntlLangReviewDate xmlns="296b809b-b7bc-48ce-813f-22e66fa9c53a" xsi:nil="true"/>
    <TPFriendlyName xmlns="296b809b-b7bc-48ce-813f-22e66fa9c53a" xsi:nil="true"/>
    <IntlLangReview xmlns="296b809b-b7bc-48ce-813f-22e66fa9c53a">false</IntlLangReview>
    <LocLastLocAttemptVersionLookup xmlns="296b809b-b7bc-48ce-813f-22e66fa9c53a">854843</LocLastLocAttemptVersionLookup>
    <PolicheckWords xmlns="296b809b-b7bc-48ce-813f-22e66fa9c53a" xsi:nil="true"/>
    <SubmitterId xmlns="296b809b-b7bc-48ce-813f-22e66fa9c53a" xsi:nil="true"/>
    <AcquiredFrom xmlns="296b809b-b7bc-48ce-813f-22e66fa9c53a">Internal MS</AcquiredFrom>
    <EditorialStatus xmlns="296b809b-b7bc-48ce-813f-22e66fa9c53a">Complete</EditorialStatus>
    <Markets xmlns="296b809b-b7bc-48ce-813f-22e66fa9c53a"/>
    <OriginAsset xmlns="296b809b-b7bc-48ce-813f-22e66fa9c53a" xsi:nil="true"/>
    <AssetStart xmlns="296b809b-b7bc-48ce-813f-22e66fa9c53a">2012-08-30T21:17:00+00:00</AssetStart>
    <FriendlyTitle xmlns="296b809b-b7bc-48ce-813f-22e66fa9c53a" xsi:nil="true"/>
    <MarketSpecific xmlns="296b809b-b7bc-48ce-813f-22e66fa9c53a">false</MarketSpecific>
    <TPNamespace xmlns="296b809b-b7bc-48ce-813f-22e66fa9c53a" xsi:nil="true"/>
    <PublishStatusLookup xmlns="296b809b-b7bc-48ce-813f-22e66fa9c53a">
      <Value>396555</Value>
    </PublishStatusLookup>
    <APAuthor xmlns="296b809b-b7bc-48ce-813f-22e66fa9c53a">
      <UserInfo>
        <DisplayName>REDMOND\matthos</DisplayName>
        <AccountId>59</AccountId>
        <AccountType/>
      </UserInfo>
    </APAuthor>
    <TPCommandLine xmlns="296b809b-b7bc-48ce-813f-22e66fa9c53a" xsi:nil="true"/>
    <IntlLangReviewer xmlns="296b809b-b7bc-48ce-813f-22e66fa9c53a" xsi:nil="true"/>
    <OpenTemplate xmlns="296b809b-b7bc-48ce-813f-22e66fa9c53a">true</OpenTemplate>
    <CSXSubmissionDate xmlns="296b809b-b7bc-48ce-813f-22e66fa9c53a" xsi:nil="true"/>
    <TaxCatchAll xmlns="296b809b-b7bc-48ce-813f-22e66fa9c53a"/>
    <Manager xmlns="296b809b-b7bc-48ce-813f-22e66fa9c53a" xsi:nil="true"/>
    <NumericId xmlns="296b809b-b7bc-48ce-813f-22e66fa9c53a" xsi:nil="true"/>
    <ParentAssetId xmlns="296b809b-b7bc-48ce-813f-22e66fa9c53a" xsi:nil="true"/>
    <OriginalSourceMarket xmlns="296b809b-b7bc-48ce-813f-22e66fa9c53a">english</OriginalSourceMarket>
    <ApprovalStatus xmlns="296b809b-b7bc-48ce-813f-22e66fa9c53a">InProgress</ApprovalStatus>
    <TPComponent xmlns="296b809b-b7bc-48ce-813f-22e66fa9c53a" xsi:nil="true"/>
    <EditorialTags xmlns="296b809b-b7bc-48ce-813f-22e66fa9c53a" xsi:nil="true"/>
    <TPExecutable xmlns="296b809b-b7bc-48ce-813f-22e66fa9c53a" xsi:nil="true"/>
    <TPLaunchHelpLink xmlns="296b809b-b7bc-48ce-813f-22e66fa9c53a" xsi:nil="true"/>
    <LocComments xmlns="296b809b-b7bc-48ce-813f-22e66fa9c53a" xsi:nil="true"/>
    <LocRecommendedHandoff xmlns="296b809b-b7bc-48ce-813f-22e66fa9c53a" xsi:nil="true"/>
    <SourceTitle xmlns="296b809b-b7bc-48ce-813f-22e66fa9c53a" xsi:nil="true"/>
    <CSXUpdate xmlns="296b809b-b7bc-48ce-813f-22e66fa9c53a">false</CSXUpdate>
    <IntlLocPriority xmlns="296b809b-b7bc-48ce-813f-22e66fa9c53a" xsi:nil="true"/>
    <UAProjectedTotalWords xmlns="296b809b-b7bc-48ce-813f-22e66fa9c53a" xsi:nil="true"/>
    <AssetType xmlns="296b809b-b7bc-48ce-813f-22e66fa9c53a">TP</AssetType>
    <MachineTranslated xmlns="296b809b-b7bc-48ce-813f-22e66fa9c53a">false</MachineTranslated>
    <OutputCachingOn xmlns="296b809b-b7bc-48ce-813f-22e66fa9c53a">false</OutputCachingOn>
    <TemplateStatus xmlns="296b809b-b7bc-48ce-813f-22e66fa9c53a">Complete</TemplateStatus>
    <IsSearchable xmlns="296b809b-b7bc-48ce-813f-22e66fa9c53a">true</IsSearchable>
    <ContentItem xmlns="296b809b-b7bc-48ce-813f-22e66fa9c53a" xsi:nil="true"/>
    <HandoffToMSDN xmlns="296b809b-b7bc-48ce-813f-22e66fa9c53a" xsi:nil="true"/>
    <ShowIn xmlns="296b809b-b7bc-48ce-813f-22e66fa9c53a">Show everywhere</ShowIn>
    <ThumbnailAssetId xmlns="296b809b-b7bc-48ce-813f-22e66fa9c53a" xsi:nil="true"/>
    <UALocComments xmlns="296b809b-b7bc-48ce-813f-22e66fa9c53a" xsi:nil="true"/>
    <UALocRecommendation xmlns="296b809b-b7bc-48ce-813f-22e66fa9c53a">Localize</UALocRecommendation>
    <LastModifiedDateTime xmlns="296b809b-b7bc-48ce-813f-22e66fa9c53a" xsi:nil="true"/>
    <LegacyData xmlns="296b809b-b7bc-48ce-813f-22e66fa9c53a" xsi:nil="true"/>
    <LocManualTestRequired xmlns="296b809b-b7bc-48ce-813f-22e66fa9c53a">false</LocManualTestRequired>
    <LocMarketGroupTiers2 xmlns="296b809b-b7bc-48ce-813f-22e66fa9c53a" xsi:nil="true"/>
    <ClipArtFilename xmlns="296b809b-b7bc-48ce-813f-22e66fa9c53a" xsi:nil="true"/>
    <TPApplication xmlns="296b809b-b7bc-48ce-813f-22e66fa9c53a" xsi:nil="true"/>
    <CSXHash xmlns="296b809b-b7bc-48ce-813f-22e66fa9c53a" xsi:nil="true"/>
    <DirectSourceMarket xmlns="296b809b-b7bc-48ce-813f-22e66fa9c53a">english</DirectSourceMarket>
    <PrimaryImageGen xmlns="296b809b-b7bc-48ce-813f-22e66fa9c53a">false</PrimaryImageGen>
    <PlannedPubDate xmlns="296b809b-b7bc-48ce-813f-22e66fa9c53a" xsi:nil="true"/>
    <CSXSubmissionMarket xmlns="296b809b-b7bc-48ce-813f-22e66fa9c53a" xsi:nil="true"/>
    <Downloads xmlns="296b809b-b7bc-48ce-813f-22e66fa9c53a">0</Downloads>
    <ArtSampleDocs xmlns="296b809b-b7bc-48ce-813f-22e66fa9c53a" xsi:nil="true"/>
    <TrustLevel xmlns="296b809b-b7bc-48ce-813f-22e66fa9c53a">1 Microsoft Managed Content</TrustLevel>
    <BlockPublish xmlns="296b809b-b7bc-48ce-813f-22e66fa9c53a">false</BlockPublish>
    <TPLaunchHelpLinkType xmlns="296b809b-b7bc-48ce-813f-22e66fa9c53a">Template</TPLaunchHelpLinkType>
    <LocalizationTagsTaxHTField0 xmlns="296b809b-b7bc-48ce-813f-22e66fa9c53a">
      <Terms xmlns="http://schemas.microsoft.com/office/infopath/2007/PartnerControls"/>
    </LocalizationTagsTaxHTField0>
    <BusinessGroup xmlns="296b809b-b7bc-48ce-813f-22e66fa9c53a" xsi:nil="true"/>
    <Providers xmlns="296b809b-b7bc-48ce-813f-22e66fa9c53a" xsi:nil="true"/>
    <TemplateTemplateType xmlns="296b809b-b7bc-48ce-813f-22e66fa9c53a">Excel Spreadsheet Template</TemplateTemplateType>
    <TimesCloned xmlns="296b809b-b7bc-48ce-813f-22e66fa9c53a" xsi:nil="true"/>
    <TPAppVersion xmlns="296b809b-b7bc-48ce-813f-22e66fa9c53a" xsi:nil="true"/>
    <VoteCount xmlns="296b809b-b7bc-48ce-813f-22e66fa9c53a" xsi:nil="true"/>
    <FeatureTagsTaxHTField0 xmlns="296b809b-b7bc-48ce-813f-22e66fa9c53a">
      <Terms xmlns="http://schemas.microsoft.com/office/infopath/2007/PartnerControls"/>
    </FeatureTagsTaxHTField0>
    <Provider xmlns="296b809b-b7bc-48ce-813f-22e66fa9c53a" xsi:nil="true"/>
    <UACurrentWords xmlns="296b809b-b7bc-48ce-813f-22e66fa9c53a" xsi:nil="true"/>
    <AssetId xmlns="296b809b-b7bc-48ce-813f-22e66fa9c53a">TP103427376</AssetId>
    <TPClientViewer xmlns="296b809b-b7bc-48ce-813f-22e66fa9c53a" xsi:nil="true"/>
    <DSATActionTaken xmlns="296b809b-b7bc-48ce-813f-22e66fa9c53a" xsi:nil="true"/>
    <APEditor xmlns="296b809b-b7bc-48ce-813f-22e66fa9c53a">
      <UserInfo>
        <DisplayName/>
        <AccountId xsi:nil="true"/>
        <AccountType/>
      </UserInfo>
    </APEditor>
    <TPInstallLocation xmlns="296b809b-b7bc-48ce-813f-22e66fa9c53a" xsi:nil="true"/>
    <OOCacheId xmlns="296b809b-b7bc-48ce-813f-22e66fa9c53a" xsi:nil="true"/>
    <IsDeleted xmlns="296b809b-b7bc-48ce-813f-22e66fa9c53a">false</IsDeleted>
    <PublishTargets xmlns="296b809b-b7bc-48ce-813f-22e66fa9c53a">OfficeOnlineVNext</PublishTargets>
    <ApprovalLog xmlns="296b809b-b7bc-48ce-813f-22e66fa9c53a" xsi:nil="true"/>
    <BugNumber xmlns="296b809b-b7bc-48ce-813f-22e66fa9c53a" xsi:nil="true"/>
    <CrawlForDependencies xmlns="296b809b-b7bc-48ce-813f-22e66fa9c53a">false</CrawlForDependencies>
    <InternalTagsTaxHTField0 xmlns="296b809b-b7bc-48ce-813f-22e66fa9c53a">
      <Terms xmlns="http://schemas.microsoft.com/office/infopath/2007/PartnerControls"/>
    </InternalTagsTaxHTField0>
    <LastHandOff xmlns="296b809b-b7bc-48ce-813f-22e66fa9c53a" xsi:nil="true"/>
    <Milestone xmlns="296b809b-b7bc-48ce-813f-22e66fa9c53a" xsi:nil="true"/>
    <OriginalRelease xmlns="296b809b-b7bc-48ce-813f-22e66fa9c53a">15</OriginalRelease>
    <RecommendationsModifier xmlns="296b809b-b7bc-48ce-813f-22e66fa9c53a" xsi:nil="true"/>
    <ScenarioTagsTaxHTField0 xmlns="296b809b-b7bc-48ce-813f-22e66fa9c53a">
      <Terms xmlns="http://schemas.microsoft.com/office/infopath/2007/PartnerControls"/>
    </ScenarioTagsTaxHTField0>
    <UANotes xmlns="296b809b-b7bc-48ce-813f-22e66fa9c53a"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BE4E3BC60946534DB8314F473FCD9CA804001E6F70B81F461A41B87FD4CE9EC386B3" ma:contentTypeVersion="56" ma:contentTypeDescription="Create a new document." ma:contentTypeScope="" ma:versionID="cad036d77b1e4dc32a70e9d4d2907b7b">
  <xsd:schema xmlns:xsd="http://www.w3.org/2001/XMLSchema" xmlns:xs="http://www.w3.org/2001/XMLSchema" xmlns:p="http://schemas.microsoft.com/office/2006/metadata/properties" xmlns:ns2="296b809b-b7bc-48ce-813f-22e66fa9c53a" targetNamespace="http://schemas.microsoft.com/office/2006/metadata/properties" ma:root="true" ma:fieldsID="6f608315615542f398b2e5dd31df8ea2" ns2:_="">
    <xsd:import namespace="296b809b-b7bc-48ce-813f-22e66fa9c53a"/>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b809b-b7bc-48ce-813f-22e66fa9c53a"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67945c02-074b-4538-913f-759616645934}"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4F989717-7C53-46C1-A956-7823E48B93BE}" ma:internalName="CSXSubmissionMarket" ma:readOnly="false" ma:showField="MarketName" ma:web="296b809b-b7bc-48ce-813f-22e66fa9c53a">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0319a528-ae60-4d6c-bd69-1ff048213794}"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6FA6E668-737C-40F0-B8B7-4081245CD49F}" ma:internalName="InProjectListLookup" ma:readOnly="true" ma:showField="InProjectList"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fa4ddef7-4264-4fbb-aea4-8ba0765ba4f3}"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6FA6E668-737C-40F0-B8B7-4081245CD49F}" ma:internalName="LastCompleteVersionLookup" ma:readOnly="true" ma:showField="LastCompleteVersion"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6FA6E668-737C-40F0-B8B7-4081245CD49F}" ma:internalName="LastPreviewErrorLookup" ma:readOnly="true" ma:showField="LastPreviewError"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6FA6E668-737C-40F0-B8B7-4081245CD49F}" ma:internalName="LastPreviewResultLookup" ma:readOnly="true" ma:showField="LastPreviewResult"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6FA6E668-737C-40F0-B8B7-4081245CD49F}" ma:internalName="LastPreviewAttemptDateLookup" ma:readOnly="true" ma:showField="LastPreviewAttemptDate"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6FA6E668-737C-40F0-B8B7-4081245CD49F}" ma:internalName="LastPreviewedByLookup" ma:readOnly="true" ma:showField="LastPreviewedBy"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6FA6E668-737C-40F0-B8B7-4081245CD49F}" ma:internalName="LastPreviewTimeLookup" ma:readOnly="true" ma:showField="LastPreviewTime"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6FA6E668-737C-40F0-B8B7-4081245CD49F}" ma:internalName="LastPreviewVersionLookup" ma:readOnly="true" ma:showField="LastPreviewVersion"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6FA6E668-737C-40F0-B8B7-4081245CD49F}" ma:internalName="LastPublishErrorLookup" ma:readOnly="true" ma:showField="LastPublishError"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6FA6E668-737C-40F0-B8B7-4081245CD49F}" ma:internalName="LastPublishResultLookup" ma:readOnly="true" ma:showField="LastPublishResult"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6FA6E668-737C-40F0-B8B7-4081245CD49F}" ma:internalName="LastPublishAttemptDateLookup" ma:readOnly="true" ma:showField="LastPublishAttemptDate"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6FA6E668-737C-40F0-B8B7-4081245CD49F}" ma:internalName="LastPublishedByLookup" ma:readOnly="true" ma:showField="LastPublishedBy"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6FA6E668-737C-40F0-B8B7-4081245CD49F}" ma:internalName="LastPublishTimeLookup" ma:readOnly="true" ma:showField="LastPublishTime"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6FA6E668-737C-40F0-B8B7-4081245CD49F}" ma:internalName="LastPublishVersionLookup" ma:readOnly="true" ma:showField="LastPublishVersion"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8C6E238A-761A-41FD-BFB6-241168E6D51E}" ma:internalName="LocLastLocAttemptVersionLookup" ma:readOnly="false" ma:showField="LastLocAttemptVersion" ma:web="296b809b-b7bc-48ce-813f-22e66fa9c53a">
      <xsd:simpleType>
        <xsd:restriction base="dms:Lookup"/>
      </xsd:simpleType>
    </xsd:element>
    <xsd:element name="LocLastLocAttemptVersionTypeLookup" ma:index="71" nillable="true" ma:displayName="Loc Last Loc Attempt Version Type" ma:default="" ma:list="{8C6E238A-761A-41FD-BFB6-241168E6D51E}" ma:internalName="LocLastLocAttemptVersionTypeLookup" ma:readOnly="true" ma:showField="LastLocAttemptVersionType" ma:web="296b809b-b7bc-48ce-813f-22e66fa9c53a">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8C6E238A-761A-41FD-BFB6-241168E6D51E}" ma:internalName="LocNewPublishedVersionLookup" ma:readOnly="true" ma:showField="NewPublishedVersion" ma:web="296b809b-b7bc-48ce-813f-22e66fa9c53a">
      <xsd:simpleType>
        <xsd:restriction base="dms:Lookup"/>
      </xsd:simpleType>
    </xsd:element>
    <xsd:element name="LocOverallHandbackStatusLookup" ma:index="75" nillable="true" ma:displayName="Loc Overall Handback Status" ma:default="" ma:list="{8C6E238A-761A-41FD-BFB6-241168E6D51E}" ma:internalName="LocOverallHandbackStatusLookup" ma:readOnly="true" ma:showField="OverallHandbackStatus" ma:web="296b809b-b7bc-48ce-813f-22e66fa9c53a">
      <xsd:simpleType>
        <xsd:restriction base="dms:Lookup"/>
      </xsd:simpleType>
    </xsd:element>
    <xsd:element name="LocOverallLocStatusLookup" ma:index="76" nillable="true" ma:displayName="Loc Overall Localize Status" ma:default="" ma:list="{8C6E238A-761A-41FD-BFB6-241168E6D51E}" ma:internalName="LocOverallLocStatusLookup" ma:readOnly="true" ma:showField="OverallLocStatus" ma:web="296b809b-b7bc-48ce-813f-22e66fa9c53a">
      <xsd:simpleType>
        <xsd:restriction base="dms:Lookup"/>
      </xsd:simpleType>
    </xsd:element>
    <xsd:element name="LocOverallPreviewStatusLookup" ma:index="77" nillable="true" ma:displayName="Loc Overall Preview Status" ma:default="" ma:list="{8C6E238A-761A-41FD-BFB6-241168E6D51E}" ma:internalName="LocOverallPreviewStatusLookup" ma:readOnly="true" ma:showField="OverallPreviewStatus" ma:web="296b809b-b7bc-48ce-813f-22e66fa9c53a">
      <xsd:simpleType>
        <xsd:restriction base="dms:Lookup"/>
      </xsd:simpleType>
    </xsd:element>
    <xsd:element name="LocOverallPublishStatusLookup" ma:index="78" nillable="true" ma:displayName="Loc Overall Publish Status" ma:default="" ma:list="{8C6E238A-761A-41FD-BFB6-241168E6D51E}" ma:internalName="LocOverallPublishStatusLookup" ma:readOnly="true" ma:showField="OverallPublishStatus" ma:web="296b809b-b7bc-48ce-813f-22e66fa9c53a">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8C6E238A-761A-41FD-BFB6-241168E6D51E}" ma:internalName="LocProcessedForHandoffsLookup" ma:readOnly="true" ma:showField="ProcessedForHandoffs" ma:web="296b809b-b7bc-48ce-813f-22e66fa9c53a">
      <xsd:simpleType>
        <xsd:restriction base="dms:Lookup"/>
      </xsd:simpleType>
    </xsd:element>
    <xsd:element name="LocProcessedForMarketsLookup" ma:index="81" nillable="true" ma:displayName="Loc Processed For Markets" ma:default="" ma:list="{8C6E238A-761A-41FD-BFB6-241168E6D51E}" ma:internalName="LocProcessedForMarketsLookup" ma:readOnly="true" ma:showField="ProcessedForMarkets" ma:web="296b809b-b7bc-48ce-813f-22e66fa9c53a">
      <xsd:simpleType>
        <xsd:restriction base="dms:Lookup"/>
      </xsd:simpleType>
    </xsd:element>
    <xsd:element name="LocPublishedDependentAssetsLookup" ma:index="82" nillable="true" ma:displayName="Loc Published Dependent Assets" ma:default="" ma:list="{8C6E238A-761A-41FD-BFB6-241168E6D51E}" ma:internalName="LocPublishedDependentAssetsLookup" ma:readOnly="true" ma:showField="PublishedDependentAssets" ma:web="296b809b-b7bc-48ce-813f-22e66fa9c53a">
      <xsd:simpleType>
        <xsd:restriction base="dms:Lookup"/>
      </xsd:simpleType>
    </xsd:element>
    <xsd:element name="LocPublishedLinkedAssetsLookup" ma:index="83" nillable="true" ma:displayName="Loc Published Linked Assets" ma:default="" ma:list="{8C6E238A-761A-41FD-BFB6-241168E6D51E}" ma:internalName="LocPublishedLinkedAssetsLookup" ma:readOnly="true" ma:showField="PublishedLinkedAssets" ma:web="296b809b-b7bc-48ce-813f-22e66fa9c53a">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b86f894d-4f85-40c9-a149-c2887cae0da5}"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4F989717-7C53-46C1-A956-7823E48B93BE}" ma:internalName="Markets" ma:readOnly="false" ma:showField="MarketName"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6FA6E668-737C-40F0-B8B7-4081245CD49F}" ma:internalName="NumOfRatingsLookup" ma:readOnly="true" ma:showField="NumOfRatings"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6FA6E668-737C-40F0-B8B7-4081245CD49F}" ma:internalName="PublishStatusLookup" ma:readOnly="false" ma:showField="PublishStatus"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e2fc0d3e-8032-4897-b5dc-20882a9ecf89}"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d17e6943-aea1-4c24-95da-0ac656704bf7}" ma:internalName="TaxCatchAll" ma:showField="CatchAllData"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d17e6943-aea1-4c24-95da-0ac656704bf7}" ma:internalName="TaxCatchAllLabel" ma:readOnly="true" ma:showField="CatchAllDataLabel" ma:web="296b809b-b7bc-48ce-813f-22e66fa9c53a">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139222-907E-4F2A-9512-F77D4FA08F00}"/>
</file>

<file path=customXml/itemProps2.xml><?xml version="1.0" encoding="utf-8"?>
<ds:datastoreItem xmlns:ds="http://schemas.openxmlformats.org/officeDocument/2006/customXml" ds:itemID="{E356B468-4C05-4EE0-B612-8A77C05F778F}"/>
</file>

<file path=customXml/itemProps3.xml><?xml version="1.0" encoding="utf-8"?>
<ds:datastoreItem xmlns:ds="http://schemas.openxmlformats.org/officeDocument/2006/customXml" ds:itemID="{9C7BCCE3-BDE1-4F73-B1C0-3CD6F859B9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4</vt:i4>
      </vt:variant>
    </vt:vector>
  </HeadingPairs>
  <TitlesOfParts>
    <vt:vector size="6" baseType="lpstr">
      <vt:lpstr>Budformulär</vt:lpstr>
      <vt:lpstr>Kostnadsöverslag</vt:lpstr>
      <vt:lpstr>Moms</vt:lpstr>
      <vt:lpstr>Momssats</vt:lpstr>
      <vt:lpstr>Budformulär!Utskriftsområde</vt:lpstr>
      <vt:lpstr>Kostnadsöverslag!Utskriftsområde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LoveTux</dc:creator>
  <cp:lastModifiedBy>Windows-användare</cp:lastModifiedBy>
  <dcterms:created xsi:type="dcterms:W3CDTF">2012-08-28T21:54:52Z</dcterms:created>
  <dcterms:modified xsi:type="dcterms:W3CDTF">2012-11-30T02:58:45Z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0x010100BE4E3BC60946534DB8314F473FCD9CA804001E6F70B81F461A41B87FD4CE9EC386B3</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