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027"/>
  <workbookPr/>
  <mc:AlternateContent xmlns:mc="http://schemas.openxmlformats.org/markup-compatibility/2006">
    <mc:Choice Requires="x15">
      <x15ac:absPath xmlns:x15ac="http://schemas.microsoft.com/office/spreadsheetml/2010/11/ac" url="\\10.20.1.30\Phases4\10_P_M\10_ART\09_Project\O15_template\5_HOMay3\04_Final_finish_template\SRL\May3_5\O15 Excel\Templates\"/>
    </mc:Choice>
  </mc:AlternateContent>
  <bookViews>
    <workbookView xWindow="0" yWindow="0" windowWidth="19200" windowHeight="11490" tabRatio="753"/>
  </bookViews>
  <sheets>
    <sheet name="Lični program za praćenje novca" sheetId="1" r:id="rId1"/>
    <sheet name="Mesečni rezime" sheetId="2" r:id="rId2"/>
    <sheet name="Podaci iz grafikona" sheetId="3" r:id="rId3"/>
  </sheets>
  <definedNames>
    <definedName name="Dostupanprocenat">'Lični program za praćenje novca'!$B$21</definedName>
    <definedName name="Listanaloga">Tabelarezimeagotovine[Račun]</definedName>
    <definedName name="Odštampaj_naslove" localSheetId="1">'Mesečni rezime'!$B:$B,'Mesečni rezime'!$17:$18</definedName>
    <definedName name="Slicer_nalog">#N/A</definedName>
    <definedName name="Slicer_nalog1">#N/A</definedName>
    <definedName name="Slicer_Opis">#N/A</definedName>
    <definedName name="Slicer_Opis2">#N/A</definedName>
  </definedNames>
  <calcPr calcId="152511" concurrentCalc="0"/>
  <pivotCaches>
    <pivotCache cacheId="0"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5:slicerCaches>
    </ext>
  </extLst>
</workbook>
</file>

<file path=xl/calcChain.xml><?xml version="1.0" encoding="utf-8"?>
<calcChain xmlns="http://schemas.openxmlformats.org/spreadsheetml/2006/main">
  <c r="F5" i="1" l="1"/>
  <c r="F6" i="1"/>
  <c r="G6" i="1"/>
  <c r="E8" i="1"/>
  <c r="F7" i="1"/>
  <c r="G7" i="1"/>
  <c r="G5" i="1"/>
  <c r="F8" i="1"/>
  <c r="G8" i="1"/>
  <c r="B21" i="1"/>
</calcChain>
</file>

<file path=xl/sharedStrings.xml><?xml version="1.0" encoding="utf-8"?>
<sst xmlns="http://schemas.openxmlformats.org/spreadsheetml/2006/main" count="69" uniqueCount="36">
  <si>
    <t>Lični program za praćenje novca</t>
  </si>
  <si>
    <t>Datum</t>
  </si>
  <si>
    <t>Opis</t>
  </si>
  <si>
    <t>Račun</t>
  </si>
  <si>
    <t>Provera</t>
  </si>
  <si>
    <t>Iznos</t>
  </si>
  <si>
    <t>Ručak</t>
  </si>
  <si>
    <t>Ušteđevina</t>
  </si>
  <si>
    <t>Isplata računa za električnu energiju</t>
  </si>
  <si>
    <t>Isplata automobila</t>
  </si>
  <si>
    <t>Večera</t>
  </si>
  <si>
    <t>Gotovina koju sam potrošio/la</t>
  </si>
  <si>
    <t>Rezime gotovine</t>
  </si>
  <si>
    <t>Mesečni rezime</t>
  </si>
  <si>
    <t>Ukupan trošak</t>
  </si>
  <si>
    <t>Rezime računa</t>
  </si>
  <si>
    <t>Rezime troškova</t>
  </si>
  <si>
    <t>Detalji</t>
  </si>
  <si>
    <t>Podizanje sa bankomata</t>
  </si>
  <si>
    <t>Podizanje gotovine</t>
  </si>
  <si>
    <t>Preostala gotovina</t>
  </si>
  <si>
    <t>Preostala
gotovina:</t>
  </si>
  <si>
    <t>Početni iznos u gotovini</t>
  </si>
  <si>
    <t>Ova izvedena tabela je kao izvor podataka za izvedeni grafikon „Rezime računa“ na listu „Mesečni rezime“.</t>
  </si>
  <si>
    <t>Podaci iz izvedenog grafikona</t>
  </si>
  <si>
    <t>Ostalo</t>
  </si>
  <si>
    <t>Konačni zbir</t>
  </si>
  <si>
    <t>jan</t>
  </si>
  <si>
    <t>feb</t>
  </si>
  <si>
    <t>mar</t>
  </si>
  <si>
    <t>apr</t>
  </si>
  <si>
    <t>maj</t>
  </si>
  <si>
    <t xml:space="preserve"> Zbir</t>
  </si>
  <si>
    <t>Oznake kolona</t>
  </si>
  <si>
    <t>Oznake redova</t>
  </si>
  <si>
    <t>Zbir od Iznos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</si>
</sst>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00_);_(&quot;$&quot;* \(#,##0.00\);_(&quot;$&quot;* &quot;-&quot;??_);_(@_)"/>
    <numFmt numFmtId="165" formatCode="0.00_);\(0.00\)"/>
    <numFmt numFmtId="166" formatCode="_(@_)"/>
    <numFmt numFmtId="167" formatCode="0.00_ ;\-0.00\ "/>
    <numFmt numFmtId="168" formatCode="#,##0.00_ ;\-#,##0.00\ "/>
  </numFmts>
  <fonts count="14" x14ac:knownFonts="1">
    <font>
      <sz val="10"/>
      <color theme="1"/>
      <name val="Calibri"/>
      <family val="2"/>
      <scheme val="minor"/>
    </font>
    <font>
      <sz val="11"/>
      <color theme="1"/>
      <name val="Calibri"/>
      <family val="2"/>
      <scheme val="minor"/>
    </font>
    <font>
      <i/>
      <sz val="24"/>
      <color theme="1"/>
      <name val="Calibri"/>
      <family val="2"/>
      <scheme val="minor"/>
    </font>
    <font>
      <sz val="18"/>
      <color theme="3"/>
      <name val="Cambria"/>
      <family val="1"/>
      <scheme val="major"/>
    </font>
    <font>
      <sz val="12"/>
      <color theme="1"/>
      <name val="Calibri"/>
      <family val="2"/>
      <scheme val="minor"/>
    </font>
    <font>
      <sz val="10"/>
      <color theme="1"/>
      <name val="Calibri"/>
      <family val="2"/>
      <scheme val="minor"/>
    </font>
    <font>
      <sz val="22"/>
      <color theme="5"/>
      <name val="Cambria"/>
      <family val="2"/>
      <scheme val="major"/>
    </font>
    <font>
      <i/>
      <sz val="10"/>
      <color theme="1"/>
      <name val="Calibri"/>
      <family val="2"/>
      <scheme val="minor"/>
    </font>
    <font>
      <i/>
      <sz val="22"/>
      <color theme="3"/>
      <name val="Calibri"/>
      <family val="2"/>
      <scheme val="minor"/>
    </font>
    <font>
      <i/>
      <sz val="13"/>
      <color theme="1" tint="0.34998626667073579"/>
      <name val="Cambria"/>
      <family val="1"/>
      <scheme val="major"/>
    </font>
    <font>
      <sz val="10"/>
      <color theme="1"/>
      <name val="Calibri"/>
      <family val="2"/>
      <scheme val="minor"/>
    </font>
    <font>
      <sz val="10"/>
      <color theme="1"/>
      <name val="Calibri"/>
      <scheme val="minor"/>
    </font>
    <font>
      <sz val="14"/>
      <color theme="3"/>
      <name val="Cambria"/>
      <family val="1"/>
      <charset val="238"/>
      <scheme val="major"/>
    </font>
    <font>
      <sz val="9"/>
      <color theme="1"/>
      <name val="Calibri"/>
      <family val="2"/>
      <scheme val="minor"/>
    </font>
  </fonts>
  <fills count="2">
    <fill>
      <patternFill patternType="none"/>
    </fill>
    <fill>
      <patternFill patternType="gray125"/>
    </fill>
  </fills>
  <borders count="2">
    <border>
      <left/>
      <right/>
      <top/>
      <bottom/>
      <diagonal/>
    </border>
    <border>
      <left/>
      <right/>
      <top/>
      <bottom style="dotted">
        <color theme="0" tint="-0.34998626667073579"/>
      </bottom>
      <diagonal/>
    </border>
  </borders>
  <cellStyleXfs count="5">
    <xf numFmtId="0" fontId="0" fillId="0" borderId="0"/>
    <xf numFmtId="164" fontId="1" fillId="0" borderId="0" applyFont="0" applyFill="0" applyBorder="0" applyAlignment="0" applyProtection="0"/>
    <xf numFmtId="0" fontId="6" fillId="0" borderId="1" applyNumberFormat="0" applyFill="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38">
    <xf numFmtId="0" fontId="0" fillId="0" borderId="0" xfId="0"/>
    <xf numFmtId="0" fontId="6" fillId="0" borderId="1" xfId="2"/>
    <xf numFmtId="0" fontId="0" fillId="0" borderId="0" xfId="0" applyAlignment="1">
      <alignment horizontal="left"/>
    </xf>
    <xf numFmtId="0" fontId="3" fillId="0" borderId="0" xfId="4" applyBorder="1"/>
    <xf numFmtId="9" fontId="2" fillId="0" borderId="0" xfId="3" applyFont="1" applyAlignment="1">
      <alignment vertical="center"/>
    </xf>
    <xf numFmtId="0" fontId="0" fillId="0" borderId="0" xfId="0" applyBorder="1"/>
    <xf numFmtId="165" fontId="5" fillId="0" borderId="0" xfId="1" applyNumberFormat="1" applyFont="1" applyFill="1" applyBorder="1"/>
    <xf numFmtId="166" fontId="5" fillId="0" borderId="0" xfId="0" applyNumberFormat="1" applyFont="1" applyFill="1" applyBorder="1" applyAlignment="1">
      <alignment horizontal="left"/>
    </xf>
    <xf numFmtId="0" fontId="3" fillId="0" borderId="0" xfId="4"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165" fontId="0" fillId="0" borderId="0" xfId="0" applyNumberFormat="1"/>
    <xf numFmtId="0" fontId="0" fillId="0" borderId="0" xfId="0" applyAlignment="1">
      <alignment horizontal="left" indent="1"/>
    </xf>
    <xf numFmtId="0" fontId="0" fillId="0" borderId="1" xfId="0" applyBorder="1"/>
    <xf numFmtId="0" fontId="6" fillId="0" borderId="1" xfId="2" applyBorder="1" applyAlignment="1">
      <alignment vertical="center"/>
    </xf>
    <xf numFmtId="0" fontId="4" fillId="0" borderId="0" xfId="0" applyFont="1" applyAlignment="1">
      <alignment horizontal="center" vertical="center" wrapText="1"/>
    </xf>
    <xf numFmtId="0" fontId="3" fillId="0" borderId="0" xfId="4" applyBorder="1" applyAlignment="1"/>
    <xf numFmtId="0" fontId="7" fillId="0" borderId="0" xfId="0" applyFont="1" applyAlignment="1">
      <alignment vertical="center"/>
    </xf>
    <xf numFmtId="0" fontId="6" fillId="0" borderId="0" xfId="2" applyBorder="1"/>
    <xf numFmtId="0" fontId="6" fillId="0" borderId="1" xfId="2" applyBorder="1" applyAlignment="1">
      <alignment horizontal="left" vertical="center"/>
    </xf>
    <xf numFmtId="166" fontId="10" fillId="0" borderId="0" xfId="0" applyNumberFormat="1" applyFont="1" applyFill="1" applyBorder="1" applyAlignment="1">
      <alignment horizontal="left"/>
    </xf>
    <xf numFmtId="165" fontId="10" fillId="0" borderId="0" xfId="1" applyNumberFormat="1" applyFont="1" applyFill="1" applyBorder="1"/>
    <xf numFmtId="0" fontId="0" fillId="0" borderId="0" xfId="0" applyAlignment="1">
      <alignment horizontal="center"/>
    </xf>
    <xf numFmtId="166" fontId="0" fillId="0" borderId="0" xfId="0" applyNumberFormat="1" applyFont="1" applyFill="1" applyBorder="1" applyAlignment="1">
      <alignment horizontal="left"/>
    </xf>
    <xf numFmtId="165" fontId="0" fillId="0" borderId="0" xfId="0" applyNumberFormat="1" applyFont="1" applyFill="1" applyBorder="1"/>
    <xf numFmtId="0" fontId="11" fillId="0" borderId="0" xfId="0" applyNumberFormat="1" applyFont="1" applyFill="1" applyBorder="1" applyAlignment="1">
      <alignment horizontal="left"/>
    </xf>
    <xf numFmtId="167" fontId="11" fillId="0" borderId="0" xfId="0" applyNumberFormat="1" applyFont="1" applyFill="1" applyBorder="1"/>
    <xf numFmtId="14" fontId="0" fillId="0" borderId="0" xfId="0" applyNumberFormat="1" applyAlignment="1">
      <alignment horizontal="left" indent="1"/>
    </xf>
    <xf numFmtId="166" fontId="0" fillId="0" borderId="0" xfId="0" applyNumberFormat="1" applyAlignment="1">
      <alignment horizontal="left" indent="1"/>
    </xf>
    <xf numFmtId="168" fontId="0" fillId="0" borderId="0" xfId="0" applyNumberFormat="1" applyAlignment="1">
      <alignment horizontal="right" indent="1"/>
    </xf>
    <xf numFmtId="0" fontId="0" fillId="0" borderId="0" xfId="0" applyNumberFormat="1"/>
    <xf numFmtId="0" fontId="12" fillId="0" borderId="0" xfId="0" pivotButton="1" applyFont="1" applyAlignment="1">
      <alignment horizontal="left" vertical="top"/>
    </xf>
    <xf numFmtId="14" fontId="0" fillId="0" borderId="0" xfId="0" applyNumberFormat="1" applyAlignment="1">
      <alignment horizontal="left"/>
    </xf>
    <xf numFmtId="0" fontId="4" fillId="0" borderId="0" xfId="0" applyFont="1"/>
    <xf numFmtId="0" fontId="13" fillId="0" borderId="0" xfId="0" pivotButton="1" applyFont="1"/>
    <xf numFmtId="0" fontId="4" fillId="0" borderId="0" xfId="0" pivotButton="1" applyFont="1"/>
    <xf numFmtId="9" fontId="8" fillId="0" borderId="0" xfId="3" applyFont="1" applyAlignment="1">
      <alignment horizontal="center" vertical="center"/>
    </xf>
    <xf numFmtId="0" fontId="9" fillId="0" borderId="0" xfId="0" applyFont="1" applyAlignment="1">
      <alignment horizontal="center" wrapText="1"/>
    </xf>
  </cellXfs>
  <cellStyles count="5">
    <cellStyle name="Naslov" xfId="2" builtinId="15" customBuiltin="1"/>
    <cellStyle name="Naslov 1" xfId="4" builtinId="16" customBuiltin="1"/>
    <cellStyle name="Normalan" xfId="0" builtinId="0" customBuiltin="1"/>
    <cellStyle name="Procenat" xfId="3" builtinId="5"/>
    <cellStyle name="Valuta" xfId="1" builtinId="4"/>
  </cellStyles>
  <dxfs count="60">
    <dxf>
      <font>
        <sz val="12"/>
      </font>
    </dxf>
    <dxf>
      <font>
        <sz val="12"/>
      </font>
    </dxf>
    <dxf>
      <font>
        <sz val="12"/>
      </font>
    </dxf>
    <dxf>
      <numFmt numFmtId="165" formatCode="0.00_);\(0.00\)"/>
    </dxf>
    <dxf>
      <font>
        <sz val="12"/>
      </font>
    </dxf>
    <dxf>
      <font>
        <sz val="9"/>
      </font>
    </dxf>
    <dxf>
      <font>
        <sz val="9"/>
      </font>
    </dxf>
    <dxf>
      <alignment horizontal="right" readingOrder="0"/>
    </dxf>
    <dxf>
      <alignment horizontal="right" readingOrder="0"/>
    </dxf>
    <dxf>
      <font>
        <sz val="14"/>
      </font>
    </dxf>
    <dxf>
      <alignment horizontal="left" readingOrder="0"/>
    </dxf>
    <dxf>
      <font>
        <b val="0"/>
        <i val="0"/>
        <strike val="0"/>
        <condense val="0"/>
        <extend val="0"/>
        <outline val="0"/>
        <shadow val="0"/>
        <u val="none"/>
        <vertAlign val="baseline"/>
        <sz val="18"/>
        <color theme="3"/>
        <name val="Cambria"/>
        <scheme val="major"/>
      </font>
    </dxf>
    <dxf>
      <numFmt numFmtId="165" formatCode="0.00_);\(0.00\)"/>
    </dxf>
    <dxf>
      <font>
        <sz val="9"/>
      </font>
    </dxf>
    <dxf>
      <font>
        <sz val="12"/>
      </font>
    </dxf>
    <dxf>
      <font>
        <sz val="12"/>
      </font>
    </dxf>
    <dxf>
      <font>
        <sz val="9"/>
      </font>
    </dxf>
    <dxf>
      <alignment vertical="top" readingOrder="0"/>
    </dxf>
    <dxf>
      <alignment vertical="top" readingOrder="0"/>
    </dxf>
    <dxf>
      <font>
        <sz val="8"/>
      </font>
    </dxf>
    <dxf>
      <font>
        <sz val="8"/>
      </font>
    </dxf>
    <dxf>
      <numFmt numFmtId="166" formatCode="_(@_)"/>
      <alignment horizontal="left" vertical="bottom" textRotation="0" wrapText="0" indent="1" justifyLastLine="0" shrinkToFit="0" readingOrder="0"/>
    </dxf>
    <dxf>
      <numFmt numFmtId="168" formatCode="#,##0.00_ ;\-#,##0.00\ "/>
      <alignment horizontal="right" vertical="bottom" textRotation="0" wrapText="0" indent="1" justifyLastLine="0" shrinkToFit="0" readingOrder="0"/>
    </dxf>
    <dxf>
      <numFmt numFmtId="166" formatCode="_(@_)"/>
      <alignment horizontal="left" vertical="bottom" textRotation="0" wrapText="0" indent="1" justifyLastLine="0" shrinkToFit="0" readingOrder="0"/>
    </dxf>
    <dxf>
      <numFmt numFmtId="169" formatCode="d/m/yyyy"/>
      <alignment horizontal="left" vertical="bottom" textRotation="0" wrapText="0" indent="1" justifyLastLine="0" shrinkToFit="0" readingOrder="0"/>
    </dxf>
    <dxf>
      <alignment horizontal="left" vertical="bottom" textRotation="0" wrapText="0" indent="1" justifyLastLine="0" shrinkToFit="0" readingOrder="0"/>
    </dxf>
    <dxf>
      <font>
        <b val="0"/>
        <i val="0"/>
        <strike val="0"/>
        <condense val="0"/>
        <extend val="0"/>
        <outline val="0"/>
        <shadow val="0"/>
        <u val="none"/>
        <vertAlign val="baseline"/>
        <sz val="10"/>
        <color theme="1"/>
        <name val="Calibri"/>
        <scheme val="minor"/>
      </font>
      <numFmt numFmtId="167" formatCode="0.00_ ;\-0.00\ "/>
      <fill>
        <patternFill patternType="none">
          <fgColor indexed="64"/>
          <bgColor indexed="65"/>
        </patternFill>
      </fill>
      <border diagonalUp="0" diagonalDown="0" outline="0">
        <left/>
        <right/>
        <top/>
        <bottom/>
      </border>
    </dxf>
    <dxf>
      <font>
        <strike val="0"/>
        <outline val="0"/>
        <shadow val="0"/>
        <u val="none"/>
        <vertAlign val="baseline"/>
        <sz val="10"/>
        <color theme="1"/>
        <name val="Calibri"/>
        <scheme val="minor"/>
      </font>
      <numFmt numFmtId="165" formatCode="0.00_);\(0.00\)"/>
    </dxf>
    <dxf>
      <font>
        <b val="0"/>
        <i val="0"/>
        <strike val="0"/>
        <condense val="0"/>
        <extend val="0"/>
        <outline val="0"/>
        <shadow val="0"/>
        <u val="none"/>
        <vertAlign val="baseline"/>
        <sz val="10"/>
        <color theme="1"/>
        <name val="Calibri"/>
        <scheme val="minor"/>
      </font>
      <numFmt numFmtId="167" formatCode="0.00_ ;\-0.00\ "/>
      <fill>
        <patternFill patternType="none">
          <fgColor indexed="64"/>
          <bgColor indexed="65"/>
        </patternFill>
      </fill>
      <border diagonalUp="0" diagonalDown="0" outline="0">
        <left/>
        <right/>
        <top/>
        <bottom/>
      </border>
    </dxf>
    <dxf>
      <font>
        <strike val="0"/>
        <outline val="0"/>
        <shadow val="0"/>
        <u val="none"/>
        <vertAlign val="baseline"/>
        <sz val="10"/>
        <color theme="1"/>
        <name val="Calibri"/>
        <scheme val="minor"/>
      </font>
      <numFmt numFmtId="165" formatCode="0.00_);\(0.00\)"/>
    </dxf>
    <dxf>
      <font>
        <b val="0"/>
        <i val="0"/>
        <strike val="0"/>
        <condense val="0"/>
        <extend val="0"/>
        <outline val="0"/>
        <shadow val="0"/>
        <u val="none"/>
        <vertAlign val="baseline"/>
        <sz val="10"/>
        <color theme="1"/>
        <name val="Calibri"/>
        <scheme val="minor"/>
      </font>
      <numFmt numFmtId="167" formatCode="0.00_ ;\-0.00\ "/>
      <fill>
        <patternFill patternType="none">
          <fgColor indexed="64"/>
          <bgColor indexed="65"/>
        </patternFill>
      </fill>
      <border diagonalUp="0" diagonalDown="0" outline="0">
        <left/>
        <right/>
        <top/>
        <bottom/>
      </border>
    </dxf>
    <dxf>
      <font>
        <strike val="0"/>
        <outline val="0"/>
        <shadow val="0"/>
        <u val="none"/>
        <vertAlign val="baseline"/>
        <sz val="10"/>
        <color theme="1"/>
        <name val="Calibri"/>
        <scheme val="minor"/>
      </font>
      <numFmt numFmtId="165" formatCode="0.00_);\(0.0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strike val="0"/>
        <outline val="0"/>
        <shadow val="0"/>
        <u val="none"/>
        <vertAlign val="baseline"/>
        <sz val="10"/>
        <color theme="1"/>
        <name val="Calibri"/>
        <scheme val="minor"/>
      </font>
      <numFmt numFmtId="166" formatCode="_(@_)"/>
      <alignment horizontal="left" vertical="bottom" textRotation="0" wrapText="0" relativeIndent="-1"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2"/>
        <color theme="1"/>
        <name val="Calibri"/>
        <scheme val="minor"/>
      </font>
      <alignment vertical="center" textRotation="0" wrapText="0" indent="0" justifyLastLine="0" shrinkToFit="0" readingOrder="0"/>
    </dxf>
    <dxf>
      <font>
        <color rgb="FFFF0000"/>
      </font>
    </dxf>
    <dxf>
      <font>
        <color rgb="FFFFC000"/>
      </font>
    </dxf>
    <dxf>
      <font>
        <color rgb="FF00B050"/>
      </font>
    </dxf>
    <dxf>
      <font>
        <b val="0"/>
        <i val="0"/>
        <color theme="3"/>
      </font>
    </dxf>
    <dxf>
      <font>
        <color theme="1"/>
      </font>
      <fill>
        <patternFill>
          <bgColor theme="6" tint="0.79998168889431442"/>
        </patternFill>
      </fill>
      <border>
        <bottom style="medium">
          <color theme="0" tint="-0.14996795556505021"/>
        </bottom>
        <vertical style="thick">
          <color theme="0"/>
        </vertical>
      </border>
    </dxf>
    <dxf>
      <font>
        <b val="0"/>
        <i val="0"/>
        <color theme="3"/>
      </font>
      <border diagonalUp="0" diagonalDown="0">
        <left/>
        <right/>
        <top/>
        <bottom/>
        <vertical/>
        <horizontal/>
      </border>
    </dxf>
    <dxf>
      <font>
        <b val="0"/>
        <i val="0"/>
        <color theme="3"/>
      </font>
      <border>
        <vertical style="thick">
          <color theme="0"/>
        </vertical>
        <horizontal style="thin">
          <color theme="0" tint="-0.14996795556505021"/>
        </horizontal>
      </border>
    </dxf>
    <dxf>
      <font>
        <color theme="1"/>
      </font>
      <fill>
        <patternFill>
          <bgColor theme="6" tint="0.79998168889431442"/>
        </patternFill>
      </fill>
      <border>
        <bottom style="medium">
          <color theme="0" tint="-0.14996795556505021"/>
        </bottom>
        <vertical style="thick">
          <color theme="0"/>
        </vertical>
      </border>
    </dxf>
    <dxf>
      <font>
        <b val="0"/>
        <i val="0"/>
        <color theme="3"/>
      </font>
      <border diagonalUp="0" diagonalDown="0">
        <left/>
        <right/>
        <top style="dotted">
          <color theme="3" tint="0.39994506668294322"/>
        </top>
        <bottom/>
        <vertical/>
        <horizontal/>
      </border>
    </dxf>
    <dxf>
      <font>
        <b val="0"/>
        <i val="0"/>
        <color theme="3"/>
      </font>
      <border>
        <vertical style="thick">
          <color theme="0"/>
        </vertical>
        <horizontal style="thin">
          <color theme="0" tint="-0.14996795556505021"/>
        </horizontal>
      </border>
    </dxf>
    <dxf>
      <font>
        <sz val="12"/>
        <color theme="3"/>
        <name val="Cambria"/>
        <scheme val="major"/>
      </font>
    </dxf>
    <dxf>
      <font>
        <sz val="10"/>
        <color theme="3"/>
      </font>
    </dxf>
    <dxf>
      <border>
        <left style="thick">
          <color theme="0"/>
        </left>
        <right style="thick">
          <color theme="0"/>
        </right>
        <vertical style="thick">
          <color theme="0"/>
        </vertical>
      </border>
    </dxf>
    <dxf>
      <border>
        <left style="thick">
          <color theme="0"/>
        </left>
        <right style="thick">
          <color theme="0"/>
        </right>
        <vertical style="thick">
          <color theme="0"/>
        </vertical>
      </border>
    </dxf>
    <dxf>
      <font>
        <color theme="1"/>
      </font>
      <fill>
        <patternFill>
          <bgColor theme="6" tint="0.79998168889431442"/>
        </patternFill>
      </fill>
      <border>
        <bottom style="medium">
          <color theme="0" tint="-0.14993743705557422"/>
        </bottom>
        <vertical style="thick">
          <color theme="0"/>
        </vertical>
      </border>
    </dxf>
    <dxf>
      <font>
        <b val="0"/>
        <i val="0"/>
      </font>
      <border>
        <top style="dotted">
          <color theme="0" tint="-0.499984740745262"/>
        </top>
      </border>
    </dxf>
    <dxf>
      <font>
        <color theme="3"/>
      </font>
      <border>
        <horizontal style="thin">
          <color theme="0" tint="-0.14996795556505021"/>
        </horizontal>
      </border>
    </dxf>
    <dxf>
      <border>
        <left style="thick">
          <color theme="0"/>
        </left>
        <right style="thick">
          <color theme="0"/>
        </right>
        <vertical style="thick">
          <color theme="0"/>
        </vertical>
      </border>
    </dxf>
    <dxf>
      <border>
        <left style="thick">
          <color theme="0"/>
        </left>
        <right style="thick">
          <color theme="0"/>
        </right>
        <vertical style="thick">
          <color theme="0"/>
        </vertical>
      </border>
    </dxf>
    <dxf>
      <fill>
        <patternFill>
          <bgColor theme="5" tint="0.79998168889431442"/>
        </patternFill>
      </fill>
    </dxf>
    <dxf>
      <font>
        <color theme="1"/>
      </font>
      <fill>
        <patternFill>
          <bgColor theme="6" tint="0.79998168889431442"/>
        </patternFill>
      </fill>
      <border>
        <vertical style="thick">
          <color theme="0"/>
        </vertical>
      </border>
    </dxf>
    <dxf>
      <font>
        <b val="0"/>
        <i val="0"/>
      </font>
      <border>
        <top style="dotted">
          <color theme="0" tint="-0.499984740745262"/>
        </top>
        <bottom/>
      </border>
    </dxf>
    <dxf>
      <font>
        <color theme="3"/>
      </font>
    </dxf>
  </dxfs>
  <tableStyles count="5" defaultTableStyle="Cash Spent Table" defaultPivotStyle="Monthly Summary">
    <tableStyle name="Cash Spent Table" pivot="0" count="6">
      <tableStyleElement type="wholeTable" dxfId="59"/>
      <tableStyleElement type="headerRow" dxfId="58"/>
      <tableStyleElement type="totalRow" dxfId="57"/>
      <tableStyleElement type="secondRowStripe" dxfId="56"/>
      <tableStyleElement type="firstColumnStripe" dxfId="55"/>
      <tableStyleElement type="secondColumnStripe" dxfId="54"/>
    </tableStyle>
    <tableStyle name="Tabelarezimeagotovine" pivot="0" count="5">
      <tableStyleElement type="wholeTable" dxfId="53"/>
      <tableStyleElement type="headerRow" dxfId="52"/>
      <tableStyleElement type="totalRow" dxfId="51"/>
      <tableStyleElement type="firstColumnStripe" dxfId="50"/>
      <tableStyleElement type="secondColumnStripe" dxfId="49"/>
    </tableStyle>
    <tableStyle name="Money Tracker" pivot="0" table="0" count="8">
      <tableStyleElement type="wholeTable" dxfId="48"/>
      <tableStyleElement type="headerRow" dxfId="47"/>
    </tableStyle>
    <tableStyle name="Monthly Summary" table="0" count="3">
      <tableStyleElement type="wholeTable" dxfId="46"/>
      <tableStyleElement type="headerRow" dxfId="45"/>
      <tableStyleElement type="totalRow" dxfId="44"/>
    </tableStyle>
    <tableStyle name="Monthly Summary PivotTable data" table="0" count="4">
      <tableStyleElement type="wholeTable" dxfId="43"/>
      <tableStyleElement type="headerRow" dxfId="42"/>
      <tableStyleElement type="totalRow" dxfId="41"/>
      <tableStyleElement type="firstRowSubheading" dxfId="40"/>
    </tableStyle>
  </tableStyles>
  <colors>
    <mruColors>
      <color rgb="FFFF6600"/>
    </mruColors>
  </colors>
  <extLst>
    <ext xmlns:x14="http://schemas.microsoft.com/office/spreadsheetml/2009/9/main" uri="{46F421CA-312F-682f-3DD2-61675219B42D}">
      <x14:dxfs count="6">
        <dxf>
          <fill>
            <patternFill>
              <bgColor theme="2" tint="-9.9948118533890809E-2"/>
            </patternFill>
          </fill>
        </dxf>
        <dxf>
          <fill>
            <patternFill>
              <bgColor theme="2"/>
            </patternFill>
          </fill>
        </dxf>
        <dxf>
          <font>
            <color theme="0" tint="-0.14996795556505021"/>
          </font>
          <fill>
            <patternFill patternType="none">
              <bgColor auto="1"/>
            </patternFill>
          </fill>
          <border>
            <left style="medium">
              <color theme="0" tint="-0.14996795556505021"/>
            </left>
            <right style="medium">
              <color theme="0" tint="-0.14996795556505021"/>
            </right>
            <top style="medium">
              <color theme="0" tint="-0.14996795556505021"/>
            </top>
            <bottom style="medium">
              <color theme="0" tint="-0.14996795556505021"/>
            </bottom>
          </border>
        </dxf>
        <dxf>
          <fill>
            <patternFill>
              <bgColor theme="5" tint="0.59996337778862885"/>
            </patternFill>
          </fill>
        </dxf>
        <dxf>
          <font>
            <color theme="0" tint="-0.24994659260841701"/>
          </font>
          <border>
            <left style="medium">
              <color theme="0" tint="-0.24994659260841701"/>
            </left>
            <right style="medium">
              <color theme="0" tint="-0.24994659260841701"/>
            </right>
            <top style="medium">
              <color theme="0" tint="-0.24994659260841701"/>
            </top>
            <bottom style="medium">
              <color theme="0" tint="-0.24994659260841701"/>
            </bottom>
          </border>
        </dxf>
        <dxf>
          <font>
            <b/>
            <i val="0"/>
            <color theme="0" tint="-0.499984740745262"/>
          </font>
          <fill>
            <patternFill>
              <bgColor theme="0"/>
            </patternFill>
          </fill>
          <border>
            <left style="thin">
              <color theme="0" tint="-0.34998626667073579"/>
            </left>
            <right style="thin">
              <color theme="0" tint="-0.34998626667073579"/>
            </right>
            <top style="thin">
              <color theme="0" tint="-0.34998626667073579"/>
            </top>
            <bottom style="thin">
              <color theme="0" tint="-0.34998626667073579"/>
            </bottom>
          </border>
        </dxf>
      </x14:dxfs>
    </ext>
    <ext xmlns:x14="http://schemas.microsoft.com/office/spreadsheetml/2009/9/main" uri="{EB79DEF2-80B8-43e5-95BD-54CBDDF9020C}">
      <x14:slicerStyles defaultSlicerStyle="Money Tracker">
        <x14:slicerStyle name="Money Tracker">
          <x14:slicerStyleElements>
            <x14:slicerStyleElement type="unselectedItemWithData" dxfId="5"/>
            <x14:slicerStyleElement type="unselectedItemWithNoData" dxfId="4"/>
            <x14:slicerStyleElement type="selectedItemWithData" dxfId="3"/>
            <x14:slicerStyleElement type="selectedItemWithNoData" dxfId="2"/>
            <x14:slicerStyleElement type="hoveredUnselectedItemWithData" dxfId="1"/>
            <x14:slicerStyleElement type="hovered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haredStrings" Target="sharedStrings.xml"/><Relationship Id="rId5" Type="http://schemas.microsoft.com/office/2007/relationships/slicerCache" Target="slicerCaches/slicerCache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pivotCacheDefinition" Target="pivotCache/pivotCacheDefinition1.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r-Latn-CS"/>
  <c:roundedCorners val="1"/>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40660063772392913"/>
          <c:y val="3.4000715791347461E-2"/>
          <c:w val="0.63505380577427817"/>
          <c:h val="0.83761439655718151"/>
        </c:manualLayout>
      </c:layout>
      <c:barChart>
        <c:barDir val="col"/>
        <c:grouping val="clustered"/>
        <c:varyColors val="0"/>
        <c:ser>
          <c:idx val="0"/>
          <c:order val="0"/>
          <c:tx>
            <c:v>Gotovina</c:v>
          </c:tx>
          <c:invertIfNegative val="0"/>
          <c:dPt>
            <c:idx val="0"/>
            <c:invertIfNegative val="0"/>
            <c:bubble3D val="0"/>
            <c:spPr>
              <a:gradFill>
                <a:gsLst>
                  <a:gs pos="25000">
                    <a:srgbClr val="92D050">
                      <a:lumMod val="90000"/>
                    </a:srgbClr>
                  </a:gs>
                  <a:gs pos="50000">
                    <a:srgbClr val="FFC000">
                      <a:lumMod val="99000"/>
                    </a:srgbClr>
                  </a:gs>
                  <a:gs pos="75000">
                    <a:srgbClr val="FF0000">
                      <a:lumMod val="92000"/>
                      <a:lumOff val="8000"/>
                    </a:srgbClr>
                  </a:gs>
                </a:gsLst>
                <a:lin ang="5400000" scaled="0"/>
              </a:gradFill>
            </c:spPr>
          </c:dPt>
          <c:cat>
            <c:strLit>
              <c:ptCount val="1"/>
              <c:pt idx="0">
                <c:v>Gotovina</c:v>
              </c:pt>
            </c:strLit>
          </c:cat>
          <c:val>
            <c:numRef>
              <c:f>'Lični program za praćenje novca'!$B$21</c:f>
              <c:numCache>
                <c:formatCode>0%</c:formatCode>
                <c:ptCount val="1"/>
                <c:pt idx="0">
                  <c:v>0.75459459459459455</c:v>
                </c:pt>
              </c:numCache>
            </c:numRef>
          </c:val>
        </c:ser>
        <c:dLbls>
          <c:showLegendKey val="0"/>
          <c:showVal val="0"/>
          <c:showCatName val="0"/>
          <c:showSerName val="0"/>
          <c:showPercent val="0"/>
          <c:showBubbleSize val="0"/>
        </c:dLbls>
        <c:gapWidth val="18"/>
        <c:axId val="116563368"/>
        <c:axId val="116566112"/>
      </c:barChart>
      <c:catAx>
        <c:axId val="116563368"/>
        <c:scaling>
          <c:orientation val="minMax"/>
        </c:scaling>
        <c:delete val="1"/>
        <c:axPos val="b"/>
        <c:numFmt formatCode="General" sourceLinked="0"/>
        <c:majorTickMark val="out"/>
        <c:minorTickMark val="none"/>
        <c:tickLblPos val="nextTo"/>
        <c:crossAx val="116566112"/>
        <c:crosses val="autoZero"/>
        <c:auto val="1"/>
        <c:lblAlgn val="ctr"/>
        <c:lblOffset val="100"/>
        <c:noMultiLvlLbl val="0"/>
      </c:catAx>
      <c:valAx>
        <c:axId val="116566112"/>
        <c:scaling>
          <c:orientation val="minMax"/>
          <c:max val="1"/>
          <c:min val="0"/>
        </c:scaling>
        <c:delete val="0"/>
        <c:axPos val="l"/>
        <c:numFmt formatCode="0%" sourceLinked="0"/>
        <c:majorTickMark val="out"/>
        <c:minorTickMark val="none"/>
        <c:tickLblPos val="nextTo"/>
        <c:spPr>
          <a:ln w="0">
            <a:solidFill>
              <a:schemeClr val="tx2"/>
            </a:solidFill>
            <a:prstDash val="sysDot"/>
          </a:ln>
        </c:spPr>
        <c:txPr>
          <a:bodyPr/>
          <a:lstStyle/>
          <a:p>
            <a:pPr>
              <a:defRPr sz="1050" i="1">
                <a:solidFill>
                  <a:schemeClr val="tx2"/>
                </a:solidFill>
              </a:defRPr>
            </a:pPr>
            <a:endParaRPr lang="sr-Latn-RS"/>
          </a:p>
        </c:txPr>
        <c:crossAx val="116563368"/>
        <c:crosses val="autoZero"/>
        <c:crossBetween val="between"/>
      </c:valAx>
      <c:spPr>
        <a:noFill/>
        <a:ln w="25400">
          <a:noFill/>
        </a:ln>
        <a:effectLst/>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r-Latn-CS"/>
  <c:roundedCorners val="0"/>
  <mc:AlternateContent xmlns:mc="http://schemas.openxmlformats.org/markup-compatibility/2006">
    <mc:Choice xmlns:c14="http://schemas.microsoft.com/office/drawing/2007/8/2/chart" Requires="c14">
      <c14:style val="102"/>
    </mc:Choice>
    <mc:Fallback>
      <c:style val="2"/>
    </mc:Fallback>
  </mc:AlternateContent>
  <c:pivotSource>
    <c:name>[All in one money tracker_TP102780243.xltx]Podaci iz grafikona!RačunSummaryPivotTable</c:name>
    <c:fmtId val="8"/>
  </c:pivotSource>
  <c:chart>
    <c:autoTitleDeleted val="0"/>
    <c:pivotFmts>
      <c:pivotFmt>
        <c:idx val="0"/>
        <c:marker>
          <c:symbol val="diamond"/>
          <c:size val="5"/>
        </c:marker>
      </c:pivotFmt>
      <c:pivotFmt>
        <c:idx val="1"/>
        <c:marker>
          <c:symbol val="diamond"/>
          <c:size val="5"/>
        </c:marker>
      </c:pivotFmt>
      <c:pivotFmt>
        <c:idx val="2"/>
        <c:spPr>
          <a:solidFill>
            <a:schemeClr val="accent1"/>
          </a:solidFill>
          <a:ln>
            <a:noFill/>
          </a:ln>
          <a:effectLst/>
        </c:spPr>
        <c:marker>
          <c:symbol val="none"/>
        </c:marker>
      </c:pivotFmt>
      <c:pivotFmt>
        <c:idx val="3"/>
        <c:spPr>
          <a:solidFill>
            <a:schemeClr val="accent2"/>
          </a:solidFill>
          <a:ln>
            <a:noFill/>
          </a:ln>
          <a:effectLst/>
        </c:spPr>
        <c:marker>
          <c:symbol val="none"/>
        </c:marker>
      </c:pivotFmt>
      <c:pivotFmt>
        <c:idx val="4"/>
        <c:spPr>
          <a:solidFill>
            <a:schemeClr val="accent3"/>
          </a:solidFill>
          <a:ln>
            <a:noFill/>
          </a:ln>
          <a:effectLst/>
        </c:spPr>
        <c:marker>
          <c:symbol val="none"/>
        </c:marker>
      </c:pivotFmt>
      <c:pivotFmt>
        <c:idx val="5"/>
        <c:marker>
          <c:symbol val="none"/>
        </c:marker>
      </c:pivotFmt>
    </c:pivotFmts>
    <c:plotArea>
      <c:layout/>
      <c:barChart>
        <c:barDir val="col"/>
        <c:grouping val="clustered"/>
        <c:varyColors val="0"/>
        <c:ser>
          <c:idx val="0"/>
          <c:order val="0"/>
          <c:tx>
            <c:strRef>
              <c:f>'Podaci iz grafikona'!$C$3:$C$4</c:f>
              <c:strCache>
                <c:ptCount val="1"/>
                <c:pt idx="0">
                  <c:v>Provera</c:v>
                </c:pt>
              </c:strCache>
            </c:strRef>
          </c:tx>
          <c:invertIfNegative val="0"/>
          <c:cat>
            <c:strRef>
              <c:f>'Podaci iz grafikona'!$B$5:$B$10</c:f>
              <c:strCache>
                <c:ptCount val="5"/>
                <c:pt idx="0">
                  <c:v>jan</c:v>
                </c:pt>
                <c:pt idx="1">
                  <c:v>feb</c:v>
                </c:pt>
                <c:pt idx="2">
                  <c:v>mar</c:v>
                </c:pt>
                <c:pt idx="3">
                  <c:v>apr</c:v>
                </c:pt>
                <c:pt idx="4">
                  <c:v>maj</c:v>
                </c:pt>
              </c:strCache>
            </c:strRef>
          </c:cat>
          <c:val>
            <c:numRef>
              <c:f>'Podaci iz grafikona'!$C$5:$C$10</c:f>
              <c:numCache>
                <c:formatCode>0.00_);\(0.00\)</c:formatCode>
                <c:ptCount val="5"/>
                <c:pt idx="0">
                  <c:v>45</c:v>
                </c:pt>
                <c:pt idx="1">
                  <c:v>123</c:v>
                </c:pt>
                <c:pt idx="2">
                  <c:v>230</c:v>
                </c:pt>
                <c:pt idx="3">
                  <c:v>30</c:v>
                </c:pt>
              </c:numCache>
            </c:numRef>
          </c:val>
        </c:ser>
        <c:ser>
          <c:idx val="1"/>
          <c:order val="1"/>
          <c:tx>
            <c:strRef>
              <c:f>'Podaci iz grafikona'!$D$3:$D$4</c:f>
              <c:strCache>
                <c:ptCount val="1"/>
                <c:pt idx="0">
                  <c:v>Ušteđevina</c:v>
                </c:pt>
              </c:strCache>
            </c:strRef>
          </c:tx>
          <c:invertIfNegative val="0"/>
          <c:cat>
            <c:strRef>
              <c:f>'Podaci iz grafikona'!$B$5:$B$10</c:f>
              <c:strCache>
                <c:ptCount val="5"/>
                <c:pt idx="0">
                  <c:v>jan</c:v>
                </c:pt>
                <c:pt idx="1">
                  <c:v>feb</c:v>
                </c:pt>
                <c:pt idx="2">
                  <c:v>mar</c:v>
                </c:pt>
                <c:pt idx="3">
                  <c:v>apr</c:v>
                </c:pt>
                <c:pt idx="4">
                  <c:v>maj</c:v>
                </c:pt>
              </c:strCache>
            </c:strRef>
          </c:cat>
          <c:val>
            <c:numRef>
              <c:f>'Podaci iz grafikona'!$D$5:$D$10</c:f>
              <c:numCache>
                <c:formatCode>0.00_);\(0.00\)</c:formatCode>
                <c:ptCount val="5"/>
                <c:pt idx="0">
                  <c:v>230</c:v>
                </c:pt>
                <c:pt idx="2">
                  <c:v>100</c:v>
                </c:pt>
                <c:pt idx="3">
                  <c:v>70</c:v>
                </c:pt>
                <c:pt idx="4">
                  <c:v>50</c:v>
                </c:pt>
              </c:numCache>
            </c:numRef>
          </c:val>
        </c:ser>
        <c:ser>
          <c:idx val="2"/>
          <c:order val="2"/>
          <c:tx>
            <c:strRef>
              <c:f>'Podaci iz grafikona'!$E$3:$E$4</c:f>
              <c:strCache>
                <c:ptCount val="1"/>
                <c:pt idx="0">
                  <c:v>Ostalo</c:v>
                </c:pt>
              </c:strCache>
            </c:strRef>
          </c:tx>
          <c:invertIfNegative val="0"/>
          <c:cat>
            <c:strRef>
              <c:f>'Podaci iz grafikona'!$B$5:$B$10</c:f>
              <c:strCache>
                <c:ptCount val="5"/>
                <c:pt idx="0">
                  <c:v>jan</c:v>
                </c:pt>
                <c:pt idx="1">
                  <c:v>feb</c:v>
                </c:pt>
                <c:pt idx="2">
                  <c:v>mar</c:v>
                </c:pt>
                <c:pt idx="3">
                  <c:v>apr</c:v>
                </c:pt>
                <c:pt idx="4">
                  <c:v>maj</c:v>
                </c:pt>
              </c:strCache>
            </c:strRef>
          </c:cat>
          <c:val>
            <c:numRef>
              <c:f>'Podaci iz grafikona'!$E$5:$E$10</c:f>
              <c:numCache>
                <c:formatCode>0.00_);\(0.00\)</c:formatCode>
                <c:ptCount val="5"/>
                <c:pt idx="4">
                  <c:v>30</c:v>
                </c:pt>
              </c:numCache>
            </c:numRef>
          </c:val>
        </c:ser>
        <c:dLbls>
          <c:showLegendKey val="0"/>
          <c:showVal val="0"/>
          <c:showCatName val="0"/>
          <c:showSerName val="0"/>
          <c:showPercent val="0"/>
          <c:showBubbleSize val="0"/>
        </c:dLbls>
        <c:gapWidth val="219"/>
        <c:overlap val="-27"/>
        <c:axId val="116566504"/>
        <c:axId val="116566896"/>
      </c:barChart>
      <c:catAx>
        <c:axId val="11656650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16566896"/>
        <c:crosses val="autoZero"/>
        <c:auto val="1"/>
        <c:lblAlgn val="ctr"/>
        <c:lblOffset val="100"/>
        <c:noMultiLvlLbl val="0"/>
      </c:catAx>
      <c:valAx>
        <c:axId val="116566896"/>
        <c:scaling>
          <c:orientation val="minMax"/>
        </c:scaling>
        <c:delete val="0"/>
        <c:axPos val="l"/>
        <c:majorGridlines>
          <c:spPr>
            <a:ln w="9525" cap="flat" cmpd="sng" algn="ctr">
              <a:solidFill>
                <a:schemeClr val="tx1">
                  <a:lumMod val="15000"/>
                  <a:lumOff val="85000"/>
                </a:schemeClr>
              </a:solidFill>
              <a:round/>
            </a:ln>
            <a:effectLst/>
          </c:spPr>
        </c:majorGridlines>
        <c:numFmt formatCode="0_);\(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16566504"/>
        <c:crosses val="autoZero"/>
        <c:crossBetween val="between"/>
        <c:majorUnit val="50"/>
        <c:minorUnit val="25"/>
      </c:valAx>
      <c:spPr>
        <a:noFill/>
        <a:ln>
          <a:noFill/>
        </a:ln>
        <a:effectLst/>
      </c:spPr>
    </c:plotArea>
    <c:legend>
      <c:legendPos val="b"/>
      <c:layout>
        <c:manualLayout>
          <c:xMode val="edge"/>
          <c:yMode val="edge"/>
          <c:x val="6.0170304639654427E-2"/>
          <c:y val="0.90878067705040522"/>
          <c:w val="0.3476824656177237"/>
          <c:h val="6.10587632975048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pPr>
      <a:endParaRPr lang="sr-Latn-R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hyperlink" Target="#'Mese&#269;ni rezime'!A1"/><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Li&#269;ni program za pra&#263;enje novca'!A1"/></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9526</xdr:rowOff>
    </xdr:from>
    <xdr:to>
      <xdr:col>2</xdr:col>
      <xdr:colOff>3963</xdr:colOff>
      <xdr:row>22</xdr:row>
      <xdr:rowOff>190500</xdr:rowOff>
    </xdr:to>
    <xdr:grpSp>
      <xdr:nvGrpSpPr>
        <xdr:cNvPr id="28" name="Grupa grafikona „Praćenje novca“" title="Grupa grafikona „Praćenje novca“"/>
        <xdr:cNvGrpSpPr/>
      </xdr:nvGrpSpPr>
      <xdr:grpSpPr>
        <a:xfrm>
          <a:off x="152400" y="819151"/>
          <a:ext cx="1023138" cy="6657974"/>
          <a:chOff x="152400" y="952501"/>
          <a:chExt cx="1023138" cy="4948338"/>
        </a:xfrm>
      </xdr:grpSpPr>
      <xdr:graphicFrame macro="">
        <xdr:nvGraphicFramePr>
          <xdr:cNvPr id="2" name="Grafikon „Praćenje novca“"/>
          <xdr:cNvGraphicFramePr/>
        </xdr:nvGraphicFramePr>
        <xdr:xfrm>
          <a:off x="252414" y="1133281"/>
          <a:ext cx="757235" cy="401021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6" name="Ivica grafikona 2"/>
          <xdr:cNvSpPr/>
        </xdr:nvSpPr>
        <xdr:spPr>
          <a:xfrm>
            <a:off x="153594" y="952501"/>
            <a:ext cx="1021944" cy="4466659"/>
          </a:xfrm>
          <a:prstGeom prst="rect">
            <a:avLst/>
          </a:prstGeom>
          <a:noFill/>
          <a:ln w="3175">
            <a:solidFill>
              <a:schemeClr val="bg1">
                <a:lumMod val="8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Ivica grafikona 1"/>
          <xdr:cNvSpPr/>
        </xdr:nvSpPr>
        <xdr:spPr>
          <a:xfrm>
            <a:off x="152400" y="5421488"/>
            <a:ext cx="1021944" cy="479351"/>
          </a:xfrm>
          <a:prstGeom prst="rect">
            <a:avLst/>
          </a:prstGeom>
          <a:noFill/>
          <a:ln w="3175">
            <a:solidFill>
              <a:schemeClr val="bg1">
                <a:lumMod val="8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endParaRPr lang="en-US" sz="1100">
              <a:solidFill>
                <a:schemeClr val="lt1"/>
              </a:solidFill>
              <a:latin typeface="+mn-lt"/>
              <a:ea typeface="+mn-ea"/>
              <a:cs typeface="+mn-cs"/>
            </a:endParaRPr>
          </a:p>
        </xdr:txBody>
      </xdr:sp>
    </xdr:grpSp>
    <xdr:clientData/>
  </xdr:twoCellAnchor>
  <xdr:twoCellAnchor>
    <xdr:from>
      <xdr:col>5</xdr:col>
      <xdr:colOff>900718</xdr:colOff>
      <xdr:row>0</xdr:row>
      <xdr:rowOff>231176</xdr:rowOff>
    </xdr:from>
    <xdr:to>
      <xdr:col>7</xdr:col>
      <xdr:colOff>15018</xdr:colOff>
      <xdr:row>1</xdr:row>
      <xdr:rowOff>0</xdr:rowOff>
    </xdr:to>
    <xdr:sp macro="" textlink="">
      <xdr:nvSpPr>
        <xdr:cNvPr id="3" name="Dugme „Mesečni rezime“" title="Dugme za navigaciju „Mesečni rezime“">
          <a:hlinkClick xmlns:r="http://schemas.openxmlformats.org/officeDocument/2006/relationships" r:id="rId2" tooltip="Kliknite da biste prikazali mesečni rezime"/>
        </xdr:cNvPr>
        <xdr:cNvSpPr/>
      </xdr:nvSpPr>
      <xdr:spPr>
        <a:xfrm>
          <a:off x="6082318" y="231176"/>
          <a:ext cx="1628900" cy="254599"/>
        </a:xfrm>
        <a:prstGeom prst="round2SameRect">
          <a:avLst/>
        </a:prstGeom>
        <a:gradFill flip="none" rotWithShape="1">
          <a:gsLst>
            <a:gs pos="27000">
              <a:schemeClr val="accent1"/>
            </a:gs>
            <a:gs pos="90000">
              <a:schemeClr val="accent1">
                <a:lumMod val="40000"/>
                <a:lumOff val="60000"/>
              </a:schemeClr>
            </a:gs>
            <a:gs pos="67000">
              <a:schemeClr val="accent1">
                <a:lumMod val="60000"/>
                <a:lumOff val="40000"/>
              </a:schemeClr>
            </a:gs>
          </a:gsLst>
          <a:lin ang="16200000" scaled="1"/>
          <a:tileRect/>
        </a:gra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i="1">
              <a:solidFill>
                <a:schemeClr val="tx2">
                  <a:lumMod val="75000"/>
                </a:schemeClr>
              </a:solidFill>
            </a:rPr>
            <a:t>Mesečni rezime</a:t>
          </a:r>
        </a:p>
      </xdr:txBody>
    </xdr:sp>
    <xdr:clientData fPrintsWithSheet="0"/>
  </xdr:twoCellAnchor>
  <xdr:twoCellAnchor editAs="absolute">
    <xdr:from>
      <xdr:col>7</xdr:col>
      <xdr:colOff>142875</xdr:colOff>
      <xdr:row>13</xdr:row>
      <xdr:rowOff>47625</xdr:rowOff>
    </xdr:from>
    <xdr:to>
      <xdr:col>9</xdr:col>
      <xdr:colOff>609600</xdr:colOff>
      <xdr:row>20</xdr:row>
      <xdr:rowOff>82550</xdr:rowOff>
    </xdr:to>
    <mc:AlternateContent xmlns:mc="http://schemas.openxmlformats.org/markup-compatibility/2006" xmlns:sle15="http://schemas.microsoft.com/office/drawing/2012/slicer">
      <mc:Choice Requires="sle15">
        <xdr:graphicFrame macro="">
          <xdr:nvGraphicFramePr>
            <xdr:cNvPr id="6" name="Opis"/>
            <xdr:cNvGraphicFramePr/>
          </xdr:nvGraphicFramePr>
          <xdr:xfrm>
            <a:off x="0" y="0"/>
            <a:ext cx="0" cy="0"/>
          </xdr:xfrm>
          <a:graphic>
            <a:graphicData uri="http://schemas.microsoft.com/office/drawing/2010/slicer">
              <sle:slicer xmlns:sle="http://schemas.microsoft.com/office/drawing/2010/slicer" name="Opis"/>
            </a:graphicData>
          </a:graphic>
        </xdr:graphicFrame>
      </mc:Choice>
      <mc:Fallback xmlns="">
        <xdr:sp macro="" textlink="">
          <xdr:nvSpPr>
            <xdr:cNvPr id="0" name=""/>
            <xdr:cNvSpPr>
              <a:spLocks noTextEdit="1"/>
            </xdr:cNvSpPr>
          </xdr:nvSpPr>
          <xdr:spPr>
            <a:xfrm>
              <a:off x="7839075" y="4419600"/>
              <a:ext cx="1828800" cy="2301875"/>
            </a:xfrm>
            <a:prstGeom prst="rect">
              <a:avLst/>
            </a:prstGeom>
            <a:solidFill>
              <a:prstClr val="white"/>
            </a:solidFill>
            <a:ln w="1">
              <a:solidFill>
                <a:prstClr val="green"/>
              </a:solidFill>
            </a:ln>
          </xdr:spPr>
          <xdr:txBody>
            <a:bodyPr vertOverflow="clip" horzOverflow="clip"/>
            <a:lstStyle/>
            <a:p>
              <a:r>
                <a:rPr lang="sr-Latn-CS" sz="1100"/>
                <a:t>Ovaj oblik predstavlja modul „Slicer“ za tabele. Moduli „Slicer“ za tabele mogu da se koriste u programu Excel 2013 ili novijim verzijama.Modul „Slicer“ ne može da se koristi ako je oblik izmenjen u starijoj verziji programa Excel ili ako je radna sveska sačuvana u programu Excel 2010 ili starijoj verziji.</a:t>
              </a:r>
            </a:p>
          </xdr:txBody>
        </xdr:sp>
      </mc:Fallback>
    </mc:AlternateContent>
    <xdr:clientData/>
  </xdr:twoCellAnchor>
  <xdr:twoCellAnchor editAs="absolute">
    <xdr:from>
      <xdr:col>7</xdr:col>
      <xdr:colOff>152400</xdr:colOff>
      <xdr:row>9</xdr:row>
      <xdr:rowOff>142876</xdr:rowOff>
    </xdr:from>
    <xdr:to>
      <xdr:col>9</xdr:col>
      <xdr:colOff>619125</xdr:colOff>
      <xdr:row>12</xdr:row>
      <xdr:rowOff>314326</xdr:rowOff>
    </xdr:to>
    <mc:AlternateContent xmlns:mc="http://schemas.openxmlformats.org/markup-compatibility/2006" xmlns:sle15="http://schemas.microsoft.com/office/drawing/2012/slicer">
      <mc:Choice Requires="sle15">
        <xdr:graphicFrame macro="">
          <xdr:nvGraphicFramePr>
            <xdr:cNvPr id="7" name="Račun"/>
            <xdr:cNvGraphicFramePr/>
          </xdr:nvGraphicFramePr>
          <xdr:xfrm>
            <a:off x="0" y="0"/>
            <a:ext cx="0" cy="0"/>
          </xdr:xfrm>
          <a:graphic>
            <a:graphicData uri="http://schemas.microsoft.com/office/drawing/2010/slicer">
              <sle:slicer xmlns:sle="http://schemas.microsoft.com/office/drawing/2010/slicer" name="Račun"/>
            </a:graphicData>
          </a:graphic>
        </xdr:graphicFrame>
      </mc:Choice>
      <mc:Fallback xmlns="">
        <xdr:sp macro="" textlink="">
          <xdr:nvSpPr>
            <xdr:cNvPr id="0" name=""/>
            <xdr:cNvSpPr>
              <a:spLocks noTextEdit="1"/>
            </xdr:cNvSpPr>
          </xdr:nvSpPr>
          <xdr:spPr>
            <a:xfrm>
              <a:off x="7848600" y="3219451"/>
              <a:ext cx="1828800" cy="1143000"/>
            </a:xfrm>
            <a:prstGeom prst="rect">
              <a:avLst/>
            </a:prstGeom>
            <a:solidFill>
              <a:prstClr val="white"/>
            </a:solidFill>
            <a:ln w="1">
              <a:solidFill>
                <a:prstClr val="green"/>
              </a:solidFill>
            </a:ln>
          </xdr:spPr>
          <xdr:txBody>
            <a:bodyPr vertOverflow="clip" horzOverflow="clip"/>
            <a:lstStyle/>
            <a:p>
              <a:r>
                <a:rPr lang="sr-Latn-CS" sz="1100"/>
                <a:t>Ovaj oblik predstavlja modul „Slicer“ za tabele. Moduli „Slicer“ za tabele mogu da se koriste u programu Excel 2013 ili novijim verzijama.Modul „Slicer“ ne može da se koristi ako je oblik izmenjen u starijoj verziji programa Excel ili ako je radna sveska sačuvana u programu Excel 2010 ili starijoj verziji.</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28576</xdr:colOff>
      <xdr:row>1</xdr:row>
      <xdr:rowOff>85726</xdr:rowOff>
    </xdr:from>
    <xdr:to>
      <xdr:col>5</xdr:col>
      <xdr:colOff>914400</xdr:colOff>
      <xdr:row>1</xdr:row>
      <xdr:rowOff>342900</xdr:rowOff>
    </xdr:to>
    <xdr:sp macro="" textlink="">
      <xdr:nvSpPr>
        <xdr:cNvPr id="4" name="Napomena za osvežavanje izvedene tabele" descr="Da biste ažurirali ove podatke, kliknite desnim tasterom miša na izvedenu tabelu ispod stavke „Rezime troškova“, a zatim na dugme „Osveži“." title="Napomena"/>
        <xdr:cNvSpPr txBox="1"/>
      </xdr:nvSpPr>
      <xdr:spPr>
        <a:xfrm>
          <a:off x="180976" y="571501"/>
          <a:ext cx="6524624" cy="25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lang="en-US" sz="900" i="1">
              <a:solidFill>
                <a:schemeClr val="tx1">
                  <a:lumMod val="65000"/>
                  <a:lumOff val="35000"/>
                </a:schemeClr>
              </a:solidFill>
            </a:rPr>
            <a:t>Da biste ažurirali ove podatke, kliknite na izvedenu tabelu ispod stavke</a:t>
          </a:r>
          <a:r>
            <a:rPr lang="en-US" sz="900" i="1" baseline="0">
              <a:solidFill>
                <a:schemeClr val="tx1">
                  <a:lumMod val="65000"/>
                  <a:lumOff val="35000"/>
                </a:schemeClr>
              </a:solidFill>
            </a:rPr>
            <a:t>Rezime troškova</a:t>
          </a:r>
          <a:r>
            <a:rPr lang="en-US" sz="900" i="1">
              <a:solidFill>
                <a:schemeClr val="tx1">
                  <a:lumMod val="65000"/>
                  <a:lumOff val="35000"/>
                </a:schemeClr>
              </a:solidFill>
            </a:rPr>
            <a:t>, a zatim na dugme „Osveži“.</a:t>
          </a:r>
        </a:p>
      </xdr:txBody>
    </xdr:sp>
    <xdr:clientData fPrintsWithSheet="0"/>
  </xdr:twoCellAnchor>
  <xdr:twoCellAnchor editAs="absolute">
    <xdr:from>
      <xdr:col>4</xdr:col>
      <xdr:colOff>1169770</xdr:colOff>
      <xdr:row>0</xdr:row>
      <xdr:rowOff>228600</xdr:rowOff>
    </xdr:from>
    <xdr:to>
      <xdr:col>5</xdr:col>
      <xdr:colOff>1314450</xdr:colOff>
      <xdr:row>0</xdr:row>
      <xdr:rowOff>484632</xdr:rowOff>
    </xdr:to>
    <xdr:sp macro="" textlink="">
      <xdr:nvSpPr>
        <xdr:cNvPr id="10" name="Dugme „Mesečni rezime“" title="Dugme za navigaciju „Lični program za praćenje novca“">
          <a:hlinkClick xmlns:r="http://schemas.openxmlformats.org/officeDocument/2006/relationships" r:id="rId1" tooltip="Kliknite da biste prikazali lični program za praćenje novca"/>
        </xdr:cNvPr>
        <xdr:cNvSpPr/>
      </xdr:nvSpPr>
      <xdr:spPr>
        <a:xfrm>
          <a:off x="5608420" y="228600"/>
          <a:ext cx="1497230" cy="256032"/>
        </a:xfrm>
        <a:prstGeom prst="round2SameRect">
          <a:avLst/>
        </a:prstGeom>
        <a:gradFill flip="none" rotWithShape="1">
          <a:gsLst>
            <a:gs pos="27000">
              <a:schemeClr val="accent1"/>
            </a:gs>
            <a:gs pos="90000">
              <a:schemeClr val="accent1">
                <a:lumMod val="40000"/>
                <a:lumOff val="60000"/>
              </a:schemeClr>
            </a:gs>
            <a:gs pos="67000">
              <a:schemeClr val="accent1">
                <a:lumMod val="60000"/>
                <a:lumOff val="40000"/>
              </a:schemeClr>
            </a:gs>
          </a:gsLst>
          <a:lin ang="16200000" scaled="1"/>
          <a:tileRect/>
        </a:gra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i="1">
              <a:solidFill>
                <a:schemeClr val="tx2">
                  <a:lumMod val="75000"/>
                </a:schemeClr>
              </a:solidFill>
            </a:rPr>
            <a:t>Praćenje</a:t>
          </a:r>
          <a:r>
            <a:rPr lang="en-US" sz="1100" i="1" baseline="0">
              <a:solidFill>
                <a:schemeClr val="tx2">
                  <a:lumMod val="75000"/>
                </a:schemeClr>
              </a:solidFill>
            </a:rPr>
            <a:t> novca</a:t>
          </a:r>
          <a:endParaRPr lang="en-US" sz="1100" i="1">
            <a:solidFill>
              <a:schemeClr val="tx2">
                <a:lumMod val="75000"/>
              </a:schemeClr>
            </a:solidFill>
          </a:endParaRPr>
        </a:p>
      </xdr:txBody>
    </xdr:sp>
    <xdr:clientData fPrintsWithSheet="0"/>
  </xdr:twoCellAnchor>
  <xdr:twoCellAnchor>
    <xdr:from>
      <xdr:col>1</xdr:col>
      <xdr:colOff>76199</xdr:colOff>
      <xdr:row>2</xdr:row>
      <xdr:rowOff>61911</xdr:rowOff>
    </xdr:from>
    <xdr:to>
      <xdr:col>4</xdr:col>
      <xdr:colOff>1190624</xdr:colOff>
      <xdr:row>14</xdr:row>
      <xdr:rowOff>257174</xdr:rowOff>
    </xdr:to>
    <xdr:graphicFrame macro="">
      <xdr:nvGraphicFramePr>
        <xdr:cNvPr id="2" name="Rezime računa" descr="Izvedeni grafikon tabele prikazuje analizu ukupnih vrednosti provere i uštede po mesecu." title="Rezime računa"/>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1238250</xdr:colOff>
      <xdr:row>6</xdr:row>
      <xdr:rowOff>104775</xdr:rowOff>
    </xdr:from>
    <xdr:to>
      <xdr:col>6</xdr:col>
      <xdr:colOff>361950</xdr:colOff>
      <xdr:row>14</xdr:row>
      <xdr:rowOff>180975</xdr:rowOff>
    </xdr:to>
    <mc:AlternateContent xmlns:mc="http://schemas.openxmlformats.org/markup-compatibility/2006" xmlns:a14="http://schemas.microsoft.com/office/drawing/2010/main">
      <mc:Choice Requires="a14">
        <xdr:graphicFrame macro="">
          <xdr:nvGraphicFramePr>
            <xdr:cNvPr id="3" name="Opis 1"/>
            <xdr:cNvGraphicFramePr/>
          </xdr:nvGraphicFramePr>
          <xdr:xfrm>
            <a:off x="0" y="0"/>
            <a:ext cx="0" cy="0"/>
          </xdr:xfrm>
          <a:graphic>
            <a:graphicData uri="http://schemas.microsoft.com/office/drawing/2010/slicer">
              <sle:slicer xmlns:sle="http://schemas.microsoft.com/office/drawing/2010/slicer" name="Opis 1"/>
            </a:graphicData>
          </a:graphic>
        </xdr:graphicFrame>
      </mc:Choice>
      <mc:Fallback xmlns="">
        <xdr:sp macro="" textlink="">
          <xdr:nvSpPr>
            <xdr:cNvPr id="0" name=""/>
            <xdr:cNvSpPr>
              <a:spLocks noTextEdit="1"/>
            </xdr:cNvSpPr>
          </xdr:nvSpPr>
          <xdr:spPr>
            <a:xfrm>
              <a:off x="5676900" y="2390775"/>
              <a:ext cx="1828800" cy="2286000"/>
            </a:xfrm>
            <a:prstGeom prst="rect">
              <a:avLst/>
            </a:prstGeom>
            <a:solidFill>
              <a:prstClr val="white"/>
            </a:solidFill>
            <a:ln w="1">
              <a:solidFill>
                <a:prstClr val="green"/>
              </a:solidFill>
            </a:ln>
          </xdr:spPr>
          <xdr:txBody>
            <a:bodyPr vertOverflow="clip" horzOverflow="clip"/>
            <a:lstStyle/>
            <a:p>
              <a:r>
                <a:rPr lang="sr-Latn-CS" sz="1100"/>
                <a:t>Ovaj modul predstavlja modul za sečenje. Najstarija verzija programa u kojoj mogu da se koriste moduli za sečenje je Excel 2010.
Ako je modul izmenjen u starijoj verziji programa Excel ili je radna sveska sačuvana u programu Excel 2003 ili starijem, modul za sečenje ne može se koristiti.</a:t>
              </a:r>
            </a:p>
          </xdr:txBody>
        </xdr:sp>
      </mc:Fallback>
    </mc:AlternateContent>
    <xdr:clientData/>
  </xdr:twoCellAnchor>
  <xdr:twoCellAnchor editAs="oneCell">
    <xdr:from>
      <xdr:col>4</xdr:col>
      <xdr:colOff>1228725</xdr:colOff>
      <xdr:row>1</xdr:row>
      <xdr:rowOff>685800</xdr:rowOff>
    </xdr:from>
    <xdr:to>
      <xdr:col>6</xdr:col>
      <xdr:colOff>352425</xdr:colOff>
      <xdr:row>6</xdr:row>
      <xdr:rowOff>9525</xdr:rowOff>
    </xdr:to>
    <mc:AlternateContent xmlns:mc="http://schemas.openxmlformats.org/markup-compatibility/2006" xmlns:a14="http://schemas.microsoft.com/office/drawing/2010/main">
      <mc:Choice Requires="a14">
        <xdr:graphicFrame macro="">
          <xdr:nvGraphicFramePr>
            <xdr:cNvPr id="5" name="Račun 1"/>
            <xdr:cNvGraphicFramePr/>
          </xdr:nvGraphicFramePr>
          <xdr:xfrm>
            <a:off x="0" y="0"/>
            <a:ext cx="0" cy="0"/>
          </xdr:xfrm>
          <a:graphic>
            <a:graphicData uri="http://schemas.microsoft.com/office/drawing/2010/slicer">
              <sle:slicer xmlns:sle="http://schemas.microsoft.com/office/drawing/2010/slicer" name="Račun 1"/>
            </a:graphicData>
          </a:graphic>
        </xdr:graphicFrame>
      </mc:Choice>
      <mc:Fallback xmlns="">
        <xdr:sp macro="" textlink="">
          <xdr:nvSpPr>
            <xdr:cNvPr id="0" name=""/>
            <xdr:cNvSpPr>
              <a:spLocks noTextEdit="1"/>
            </xdr:cNvSpPr>
          </xdr:nvSpPr>
          <xdr:spPr>
            <a:xfrm>
              <a:off x="5667375" y="1171575"/>
              <a:ext cx="1828800" cy="1123950"/>
            </a:xfrm>
            <a:prstGeom prst="rect">
              <a:avLst/>
            </a:prstGeom>
            <a:solidFill>
              <a:prstClr val="white"/>
            </a:solidFill>
            <a:ln w="1">
              <a:solidFill>
                <a:prstClr val="green"/>
              </a:solidFill>
            </a:ln>
          </xdr:spPr>
          <xdr:txBody>
            <a:bodyPr vertOverflow="clip" horzOverflow="clip"/>
            <a:lstStyle/>
            <a:p>
              <a:r>
                <a:rPr lang="sr-Latn-CS" sz="1100"/>
                <a:t>Ovaj modul predstavlja modul za sečenje. Najstarija verzija programa u kojoj mogu da se koriste moduli za sečenje je Excel 2010.
Ako je modul izmenjen u starijoj verziji programa Excel ili je radna sveska sačuvana u programu Excel 2003 ili starijem, modul za sečenje ne može se koristiti.</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dows korisnik" refreshedDate="41081.644482870368" createdVersion="5" refreshedVersion="5" minRefreshableVersion="3" recordCount="11">
  <cacheSource type="worksheet">
    <worksheetSource name="Potrošenagotovina"/>
  </cacheSource>
  <cacheFields count="4">
    <cacheField name="Datum" numFmtId="14">
      <sharedItems containsSemiMixedTypes="0" containsNonDate="0" containsDate="1" containsString="0" minDate="2012-01-04T00:00:00" maxDate="2012-05-11T00:00:00" count="11">
        <d v="2012-01-04T00:00:00"/>
        <d v="2012-01-05T00:00:00"/>
        <d v="2012-01-06T00:00:00"/>
        <d v="2012-02-03T00:00:00"/>
        <d v="2012-02-07T00:00:00"/>
        <d v="2012-03-01T00:00:00"/>
        <d v="2012-03-06T00:00:00"/>
        <d v="2012-04-06T00:00:00"/>
        <d v="2012-04-20T00:00:00"/>
        <d v="2012-05-03T00:00:00"/>
        <d v="2012-05-10T00:00:00"/>
      </sharedItems>
      <fieldGroup base="0">
        <rangePr groupBy="months" startDate="2012-01-04T00:00:00" endDate="2012-05-11T00:00:00"/>
        <groupItems count="14">
          <s v="&lt;4.1.2012"/>
          <s v="jan"/>
          <s v="feb"/>
          <s v="mar"/>
          <s v="apr"/>
          <s v="maj"/>
          <s v="jun"/>
          <s v="jul"/>
          <s v="avg"/>
          <s v="sep"/>
          <s v="okt"/>
          <s v="nov"/>
          <s v="dec"/>
          <s v="&gt;11.5.2012"/>
        </groupItems>
      </fieldGroup>
    </cacheField>
    <cacheField name="Opis" numFmtId="166">
      <sharedItems count="6">
        <s v="Podizanje sa bankomata"/>
        <s v="Ručak"/>
        <s v="Isplata automobila"/>
        <s v="Isplata računa za električnu energiju"/>
        <s v="Večera"/>
        <s v="Podizanje gotovine"/>
      </sharedItems>
    </cacheField>
    <cacheField name="Iznos" numFmtId="168">
      <sharedItems containsSemiMixedTypes="0" containsString="0" containsNumber="1" containsInteger="1" minValue="5" maxValue="230"/>
    </cacheField>
    <cacheField name="Račun" numFmtId="166">
      <sharedItems count="3">
        <s v="Provera"/>
        <s v="Ušteđevina"/>
        <s v="Ostalo"/>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1">
  <r>
    <x v="0"/>
    <x v="0"/>
    <n v="40"/>
    <x v="0"/>
  </r>
  <r>
    <x v="1"/>
    <x v="1"/>
    <n v="5"/>
    <x v="0"/>
  </r>
  <r>
    <x v="2"/>
    <x v="2"/>
    <n v="230"/>
    <x v="1"/>
  </r>
  <r>
    <x v="3"/>
    <x v="3"/>
    <n v="70"/>
    <x v="0"/>
  </r>
  <r>
    <x v="4"/>
    <x v="4"/>
    <n v="53"/>
    <x v="0"/>
  </r>
  <r>
    <x v="5"/>
    <x v="5"/>
    <n v="100"/>
    <x v="1"/>
  </r>
  <r>
    <x v="6"/>
    <x v="2"/>
    <n v="230"/>
    <x v="0"/>
  </r>
  <r>
    <x v="7"/>
    <x v="3"/>
    <n v="70"/>
    <x v="1"/>
  </r>
  <r>
    <x v="8"/>
    <x v="0"/>
    <n v="30"/>
    <x v="0"/>
  </r>
  <r>
    <x v="9"/>
    <x v="0"/>
    <n v="50"/>
    <x v="1"/>
  </r>
  <r>
    <x v="10"/>
    <x v="0"/>
    <n v="30"/>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MonthlySummary" cacheId="0" applyNumberFormats="0" applyBorderFormats="0" applyFontFormats="0" applyPatternFormats="0" applyAlignmentFormats="0" applyWidthHeightFormats="1" dataCaption="Vrednosti" updatedVersion="5" minRefreshableVersion="3" fieldPrintTitles="1" itemPrintTitles="1" mergeItem="1" createdVersion="4" indent="0" showHeaders="0" outline="1" outlineData="1" multipleFieldFilters="0" chartFormat="1">
  <location ref="B17:F26" firstHeaderRow="1" firstDataRow="2" firstDataCol="1"/>
  <pivotFields count="4">
    <pivotField axis="axisRow" showAll="0" sortType="ascending">
      <items count="15">
        <item sd="0" x="1"/>
        <item sd="0" x="2"/>
        <item x="3"/>
        <item sd="0" x="4"/>
        <item sd="0" x="5"/>
        <item x="6"/>
        <item x="7"/>
        <item x="8"/>
        <item x="9"/>
        <item x="10"/>
        <item x="11"/>
        <item x="12"/>
        <item x="0"/>
        <item x="13"/>
        <item t="default"/>
      </items>
    </pivotField>
    <pivotField axis="axisRow" showAll="0">
      <items count="7">
        <item x="0"/>
        <item x="1"/>
        <item x="2"/>
        <item x="3"/>
        <item x="4"/>
        <item x="5"/>
        <item t="default"/>
      </items>
    </pivotField>
    <pivotField dataField="1" showAll="0"/>
    <pivotField axis="axisCol" showAll="0">
      <items count="4">
        <item x="0"/>
        <item x="1"/>
        <item x="2"/>
        <item t="default"/>
      </items>
    </pivotField>
  </pivotFields>
  <rowFields count="2">
    <field x="0"/>
    <field x="1"/>
  </rowFields>
  <rowItems count="8">
    <i>
      <x/>
    </i>
    <i>
      <x v="1"/>
    </i>
    <i>
      <x v="2"/>
    </i>
    <i r="1">
      <x v="2"/>
    </i>
    <i r="1">
      <x v="5"/>
    </i>
    <i>
      <x v="3"/>
    </i>
    <i>
      <x v="4"/>
    </i>
    <i t="grand">
      <x/>
    </i>
  </rowItems>
  <colFields count="1">
    <field x="3"/>
  </colFields>
  <colItems count="4">
    <i>
      <x/>
    </i>
    <i>
      <x v="1"/>
    </i>
    <i>
      <x v="2"/>
    </i>
    <i t="grand">
      <x/>
    </i>
  </colItems>
  <dataFields count="1">
    <dataField name="Detalji" fld="2" baseField="0" baseItem="1" numFmtId="165"/>
  </dataFields>
  <formats count="14">
    <format dxfId="20">
      <pivotArea type="origin" dataOnly="0" labelOnly="1" outline="0" fieldPosition="0"/>
    </format>
    <format dxfId="19">
      <pivotArea field="3" type="button" dataOnly="0" labelOnly="1" outline="0" axis="axisCol" fieldPosition="0"/>
    </format>
    <format dxfId="18">
      <pivotArea type="origin" dataOnly="0" labelOnly="1" outline="0" fieldPosition="0"/>
    </format>
    <format dxfId="17">
      <pivotArea field="3" type="button" dataOnly="0" labelOnly="1" outline="0" axis="axisCol" fieldPosition="0"/>
    </format>
    <format dxfId="16">
      <pivotArea field="3" type="button" dataOnly="0" labelOnly="1" outline="0" axis="axisCol" fieldPosition="0"/>
    </format>
    <format dxfId="15">
      <pivotArea dataOnly="0" labelOnly="1" fieldPosition="0">
        <references count="1">
          <reference field="3" count="0"/>
        </references>
      </pivotArea>
    </format>
    <format dxfId="14">
      <pivotArea dataOnly="0" labelOnly="1" grandCol="1" outline="0" fieldPosition="0"/>
    </format>
    <format dxfId="13">
      <pivotArea field="0" type="button" dataOnly="0" labelOnly="1" outline="0" axis="axisRow" fieldPosition="0"/>
    </format>
    <format dxfId="12">
      <pivotArea outline="0" fieldPosition="0">
        <references count="1">
          <reference field="4294967294" count="1">
            <x v="0"/>
          </reference>
        </references>
      </pivotArea>
    </format>
    <format dxfId="11">
      <pivotArea type="origin" dataOnly="0" labelOnly="1" outline="0" fieldPosition="0"/>
    </format>
    <format dxfId="10">
      <pivotArea type="origin" dataOnly="0" labelOnly="1" outline="0" fieldPosition="0"/>
    </format>
    <format dxfId="9">
      <pivotArea type="origin" dataOnly="0" labelOnly="1" outline="0" fieldPosition="0"/>
    </format>
    <format dxfId="8">
      <pivotArea dataOnly="0" labelOnly="1" fieldPosition="0">
        <references count="1">
          <reference field="3" count="0"/>
        </references>
      </pivotArea>
    </format>
    <format dxfId="7">
      <pivotArea dataOnly="0" labelOnly="1" grandCol="1" outline="0" fieldPosition="0"/>
    </format>
  </formats>
  <pivotTableStyleInfo name="Monthly Summary" showRowHeaders="1" showColHeaders="1" showRowStripes="1" showColStripes="0" showLastColumn="1"/>
  <extLst>
    <ext xmlns:x14="http://schemas.microsoft.com/office/spreadsheetml/2009/9/main" uri="{962EF5D1-5CA2-4c93-8EF4-DBF5C05439D2}">
      <x14:pivotTableDefinition xmlns:xm="http://schemas.microsoft.com/office/excel/2006/main" altText="Izvedena tabela „Mesečni rezime“" altTextSummary="Pruža rezime troškova u gotovini u unakrsnoj tabeli po mesecu i po računu." hideValuesRow="1"/>
    </ext>
  </extLst>
</pivotTableDefinition>
</file>

<file path=xl/pivotTables/pivotTable2.xml><?xml version="1.0" encoding="utf-8"?>
<pivotTableDefinition xmlns="http://schemas.openxmlformats.org/spreadsheetml/2006/main" name="RačunSummaryPivotTable" cacheId="0" applyNumberFormats="0" applyBorderFormats="0" applyFontFormats="0" applyPatternFormats="0" applyAlignmentFormats="0" applyWidthHeightFormats="1" dataCaption="Vrednosti" updatedVersion="5" minRefreshableVersion="3" useAutoFormatting="1" itemPrintTitles="1" createdVersion="4" indent="0" outline="1" outlineData="1" multipleFieldFilters="0" chartFormat="15">
  <location ref="B3:F10" firstHeaderRow="1" firstDataRow="2" firstDataCol="1"/>
  <pivotFields count="4">
    <pivotField axis="axisRow" numFmtId="14" showAll="0" defaultSubtotal="0">
      <items count="14">
        <item x="0"/>
        <item x="1"/>
        <item x="2"/>
        <item x="3"/>
        <item x="4"/>
        <item x="5"/>
        <item x="6"/>
        <item x="7"/>
        <item x="8"/>
        <item x="9"/>
        <item x="10"/>
        <item x="11"/>
        <item x="12"/>
        <item x="13"/>
      </items>
    </pivotField>
    <pivotField showAll="0" defaultSubtotal="0">
      <items count="6">
        <item x="2"/>
        <item x="3"/>
        <item x="5"/>
        <item x="0"/>
        <item x="1"/>
        <item x="4"/>
      </items>
    </pivotField>
    <pivotField dataField="1" numFmtId="168" showAll="0" defaultSubtotal="0"/>
    <pivotField axis="axisCol" showAll="0">
      <items count="4">
        <item x="0"/>
        <item x="1"/>
        <item x="2"/>
        <item t="default"/>
      </items>
    </pivotField>
  </pivotFields>
  <rowFields count="1">
    <field x="0"/>
  </rowFields>
  <rowItems count="6">
    <i>
      <x v="1"/>
    </i>
    <i>
      <x v="2"/>
    </i>
    <i>
      <x v="3"/>
    </i>
    <i>
      <x v="4"/>
    </i>
    <i>
      <x v="5"/>
    </i>
    <i t="grand">
      <x/>
    </i>
  </rowItems>
  <colFields count="1">
    <field x="3"/>
  </colFields>
  <colItems count="4">
    <i>
      <x/>
    </i>
    <i>
      <x v="1"/>
    </i>
    <i>
      <x v="2"/>
    </i>
    <i t="grand">
      <x/>
    </i>
  </colItems>
  <dataFields count="1">
    <dataField name="Zbir od Iznos" fld="2" baseField="0" baseItem="0"/>
  </dataFields>
  <formats count="7">
    <format dxfId="6">
      <pivotArea type="origin" dataOnly="0" labelOnly="1" outline="0" fieldPosition="0"/>
    </format>
    <format dxfId="5">
      <pivotArea field="3" type="button" dataOnly="0" labelOnly="1" outline="0" axis="axisCol" fieldPosition="0"/>
    </format>
    <format dxfId="4">
      <pivotArea dataOnly="0" labelOnly="1" grandCol="1" outline="0" fieldPosition="0"/>
    </format>
    <format dxfId="3">
      <pivotArea outline="0" collapsedLevelsAreSubtotals="1" fieldPosition="0"/>
    </format>
    <format dxfId="2">
      <pivotArea dataOnly="0" labelOnly="1" fieldPosition="0">
        <references count="1">
          <reference field="3" count="2">
            <x v="0"/>
            <x v="1"/>
          </reference>
        </references>
      </pivotArea>
    </format>
    <format dxfId="1">
      <pivotArea dataOnly="0" labelOnly="1" fieldPosition="0">
        <references count="1">
          <reference field="3" count="1">
            <x v="2"/>
          </reference>
        </references>
      </pivotArea>
    </format>
    <format dxfId="0">
      <pivotArea field="0" type="button" dataOnly="0" labelOnly="1" outline="0" axis="axisRow" fieldPosition="0"/>
    </format>
  </formats>
  <chartFormats count="1">
    <chartFormat chart="8" format="5" series="1">
      <pivotArea type="data" outline="0" fieldPosition="0">
        <references count="1">
          <reference field="4294967294" count="1" selected="0">
            <x v="0"/>
          </reference>
        </references>
      </pivotArea>
    </chartFormat>
  </chartFormats>
  <pivotTableStyleInfo name="Monthly Summary PivotTable data" showRowHeaders="1" showColHeaders="1" showRowStripes="0" showColStripes="0" showLastColumn="1"/>
  <extLst>
    <ext xmlns:x14="http://schemas.microsoft.com/office/spreadsheetml/2009/9/main" uri="{962EF5D1-5CA2-4c93-8EF4-DBF5C05439D2}">
      <x14:pivotTableDefinition xmlns:xm="http://schemas.microsoft.com/office/excel/2006/main" altText="Podaci iz izvedenog grafikona" altTextSummary="Ova izvedena tabela se koristi kao izvor podataka za izvedeni grafikon „Rezime računa“ na listu „Mesečni rezime“. "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Opis2" sourceName="Opis">
  <pivotTables>
    <pivotTable tabId="3" name="RačunSummaryPivotTable"/>
  </pivotTables>
  <data>
    <tabular pivotCacheId="1">
      <items count="6">
        <i x="2" s="1"/>
        <i x="3" s="1"/>
        <i x="5" s="1"/>
        <i x="0" s="1"/>
        <i x="1" s="1"/>
        <i x="4"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nalog1" sourceName="Račun">
  <pivotTables>
    <pivotTable tabId="3" name="RačunSummaryPivotTable"/>
  </pivotTables>
  <data>
    <tabular pivotCacheId="1">
      <items count="3">
        <i x="2" s="1"/>
        <i x="0"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Opis" sourceName="Opis">
  <extLst>
    <x:ext xmlns:x15="http://schemas.microsoft.com/office/spreadsheetml/2010/11/main" uri="{2F2917AC-EB37-4324-AD4E-5DD8C200BD13}">
      <x15:tableSlicerCache tableId="1" column="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nalog" sourceName="Račun">
  <extLst>
    <x:ext xmlns:x15="http://schemas.microsoft.com/office/spreadsheetml/2010/11/main" uri="{2F2917AC-EB37-4324-AD4E-5DD8C200BD13}">
      <x15:tableSlicerCache tableId="1" column="4"/>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Opis" cache="Slicer_Opis" caption="Opis" rowHeight="209550"/>
  <slicer name="Račun" cache="Slicer_nalog" caption="Račun" rowHeight="209550"/>
</slicers>
</file>

<file path=xl/slicers/slicer2.xml><?xml version="1.0" encoding="utf-8"?>
<slicers xmlns="http://schemas.microsoft.com/office/spreadsheetml/2009/9/main" xmlns:mc="http://schemas.openxmlformats.org/markup-compatibility/2006" xmlns:x="http://schemas.openxmlformats.org/spreadsheetml/2006/main" mc:Ignorable="x">
  <slicer name="Opis 1" cache="Slicer_Opis2" caption="Opis" rowHeight="209550"/>
  <slicer name="Račun 1" cache="Slicer_nalog1" caption="Račun" rowHeight="209550"/>
</slicers>
</file>

<file path=xl/tables/table1.xml><?xml version="1.0" encoding="utf-8"?>
<table xmlns="http://schemas.openxmlformats.org/spreadsheetml/2006/main" id="2" name="Tabelarezimeagotovine" displayName="Tabelarezimeagotovine" ref="D4:G8" totalsRowCount="1" headerRowDxfId="36" dataDxfId="35" totalsRowDxfId="34">
  <tableColumns count="4">
    <tableColumn id="1" name="Račun" totalsRowLabel=" Zbir" dataDxfId="33" totalsRowDxfId="32"/>
    <tableColumn id="3" name="Početni iznos u gotovini" totalsRowFunction="sum" dataDxfId="31" totalsRowDxfId="30"/>
    <tableColumn id="2" name="Ukupan trošak" totalsRowFunction="sum" dataDxfId="29" totalsRowDxfId="28"/>
    <tableColumn id="4" name="Preostala gotovina" totalsRowFunction="sum" dataDxfId="27" totalsRowDxfId="26"/>
  </tableColumns>
  <tableStyleInfo name="Tabelarezimeagotovine" showFirstColumn="0" showLastColumn="0" showRowStripes="0" showColumnStripes="1"/>
  <extLst>
    <ext xmlns:x14="http://schemas.microsoft.com/office/spreadsheetml/2009/9/main" uri="{504A1905-F514-4f6f-8877-14C23A59335A}">
      <x14:table altText="Rezime gotovine" altTextSummary="Tabela koja rezimira početni iznos u gotovini, ukupan trošak i raspoloživu gotovinu za svaki račun."/>
    </ext>
  </extLst>
</table>
</file>

<file path=xl/tables/table2.xml><?xml version="1.0" encoding="utf-8"?>
<table xmlns="http://schemas.openxmlformats.org/spreadsheetml/2006/main" id="1" name="Potrošenagotovina" displayName="Potrošenagotovina" ref="D11:G22" totalsRowShown="0" headerRowDxfId="25">
  <autoFilter ref="D11:G22"/>
  <tableColumns count="4">
    <tableColumn id="1" name="Datum" dataDxfId="24"/>
    <tableColumn id="2" name="Opis" dataDxfId="23"/>
    <tableColumn id="3" name="Iznos" dataDxfId="22"/>
    <tableColumn id="4" name="Račun" dataDxfId="21"/>
  </tableColumns>
  <tableStyleInfo name="Cash Spent Table" showFirstColumn="0" showLastColumn="0" showRowStripes="1" showColumnStripes="1"/>
</table>
</file>

<file path=xl/theme/theme1.xml><?xml version="1.0" encoding="utf-8"?>
<a:theme xmlns:a="http://schemas.openxmlformats.org/drawingml/2006/main" name="Office Theme">
  <a:themeElements>
    <a:clrScheme name="Money Tracker">
      <a:dk1>
        <a:sysClr val="windowText" lastClr="000000"/>
      </a:dk1>
      <a:lt1>
        <a:sysClr val="window" lastClr="FFFFFF"/>
      </a:lt1>
      <a:dk2>
        <a:srgbClr val="404041"/>
      </a:dk2>
      <a:lt2>
        <a:srgbClr val="FFFF99"/>
      </a:lt2>
      <a:accent1>
        <a:srgbClr val="B5D67E"/>
      </a:accent1>
      <a:accent2>
        <a:srgbClr val="6DCEF5"/>
      </a:accent2>
      <a:accent3>
        <a:srgbClr val="FCEE1E"/>
      </a:accent3>
      <a:accent4>
        <a:srgbClr val="FAAF4E"/>
      </a:accent4>
      <a:accent5>
        <a:srgbClr val="31859B"/>
      </a:accent5>
      <a:accent6>
        <a:srgbClr val="DB7713"/>
      </a:accent6>
      <a:hlink>
        <a:srgbClr val="4BACC6"/>
      </a:hlink>
      <a:folHlink>
        <a:srgbClr val="E36C0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07/relationships/slicer" Target="../slicers/slicer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B1:G24"/>
  <sheetViews>
    <sheetView showGridLines="0" tabSelected="1" zoomScaleNormal="100" workbookViewId="0"/>
  </sheetViews>
  <sheetFormatPr defaultRowHeight="25.5" customHeight="1" x14ac:dyDescent="0.2"/>
  <cols>
    <col min="1" max="1" width="2.28515625" customWidth="1"/>
    <col min="2" max="2" width="15.28515625" customWidth="1"/>
    <col min="3" max="3" width="7.5703125" customWidth="1"/>
    <col min="4" max="4" width="18.7109375" customWidth="1"/>
    <col min="5" max="5" width="33.85546875" customWidth="1"/>
    <col min="6" max="6" width="18.5703125" customWidth="1"/>
    <col min="7" max="7" width="19.140625" customWidth="1"/>
    <col min="8" max="8" width="5.5703125" customWidth="1"/>
    <col min="9" max="9" width="14.85546875" bestFit="1" customWidth="1"/>
    <col min="10" max="10" width="16.28515625" bestFit="1" customWidth="1"/>
    <col min="11" max="12" width="12.7109375" customWidth="1"/>
  </cols>
  <sheetData>
    <row r="1" spans="2:7" ht="38.25" customHeight="1" x14ac:dyDescent="0.2">
      <c r="B1" s="19" t="s">
        <v>0</v>
      </c>
      <c r="C1" s="13"/>
      <c r="D1" s="13"/>
      <c r="E1" s="13"/>
      <c r="F1" s="13"/>
      <c r="G1" s="13"/>
    </row>
    <row r="2" spans="2:7" ht="25.5" customHeight="1" x14ac:dyDescent="0.35">
      <c r="D2" s="18"/>
    </row>
    <row r="3" spans="2:7" ht="25.5" customHeight="1" x14ac:dyDescent="0.2">
      <c r="D3" s="8" t="s">
        <v>12</v>
      </c>
    </row>
    <row r="4" spans="2:7" ht="25.5" customHeight="1" x14ac:dyDescent="0.2">
      <c r="D4" s="9" t="s">
        <v>3</v>
      </c>
      <c r="E4" s="10" t="s">
        <v>22</v>
      </c>
      <c r="F4" s="10" t="s">
        <v>14</v>
      </c>
      <c r="G4" s="10" t="s">
        <v>20</v>
      </c>
    </row>
    <row r="5" spans="2:7" ht="25.5" customHeight="1" x14ac:dyDescent="0.2">
      <c r="D5" s="7" t="s">
        <v>4</v>
      </c>
      <c r="E5" s="6">
        <v>3000</v>
      </c>
      <c r="F5" s="6">
        <f>SUMIF('Lični program za praćenje novca'!$G$12:$G$22,"=" &amp;Tabelarezimeagotovine[[#This Row],[Račun]],'Lični program za praćenje novca'!$F$12:$F$22)</f>
        <v>428</v>
      </c>
      <c r="G5" s="6">
        <f>Tabelarezimeagotovine[[#This Row],[Početni iznos u gotovini]]-Tabelarezimeagotovine[[#This Row],[Ukupan trošak]]</f>
        <v>2572</v>
      </c>
    </row>
    <row r="6" spans="2:7" ht="25.5" customHeight="1" x14ac:dyDescent="0.2">
      <c r="D6" s="7" t="s">
        <v>7</v>
      </c>
      <c r="E6" s="6">
        <v>500</v>
      </c>
      <c r="F6" s="6">
        <f>SUMIF('Lični program za praćenje novca'!$G$12:$G$22,"=" &amp;Tabelarezimeagotovine[[#This Row],[Račun]],'Lični program za praćenje novca'!$F$12:$F$22)</f>
        <v>450</v>
      </c>
      <c r="G6" s="6">
        <f>Tabelarezimeagotovine[[#This Row],[Početni iznos u gotovini]]-Tabelarezimeagotovine[[#This Row],[Ukupan trošak]]</f>
        <v>50</v>
      </c>
    </row>
    <row r="7" spans="2:7" ht="25.5" customHeight="1" x14ac:dyDescent="0.2">
      <c r="D7" s="20" t="s">
        <v>25</v>
      </c>
      <c r="E7" s="21">
        <v>200</v>
      </c>
      <c r="F7" s="21">
        <f>SUMIF('Lični program za praćenje novca'!$G$12:$G$22,"=" &amp;Tabelarezimeagotovine[[#This Row],[Račun]],'Lični program za praćenje novca'!$F$12:$F$22)</f>
        <v>30</v>
      </c>
      <c r="G7" s="21">
        <f>Tabelarezimeagotovine[[#This Row],[Početni iznos u gotovini]]-Tabelarezimeagotovine[[#This Row],[Ukupan trošak]]</f>
        <v>170</v>
      </c>
    </row>
    <row r="8" spans="2:7" ht="25.5" customHeight="1" x14ac:dyDescent="0.2">
      <c r="D8" s="25" t="s">
        <v>32</v>
      </c>
      <c r="E8" s="26">
        <f>SUBTOTAL(109,Tabelarezimeagotovine[Početni iznos u gotovini])</f>
        <v>3700</v>
      </c>
      <c r="F8" s="26">
        <f>SUBTOTAL(109,Tabelarezimeagotovine[Ukupan trošak])</f>
        <v>908</v>
      </c>
      <c r="G8" s="26">
        <f>SUBTOTAL(109,Tabelarezimeagotovine[Preostala gotovina])</f>
        <v>2792</v>
      </c>
    </row>
    <row r="9" spans="2:7" ht="25.5" customHeight="1" x14ac:dyDescent="0.2">
      <c r="D9" s="23"/>
      <c r="E9" s="24"/>
      <c r="F9" s="24"/>
      <c r="G9" s="24"/>
    </row>
    <row r="10" spans="2:7" ht="25.5" customHeight="1" x14ac:dyDescent="0.2">
      <c r="D10" s="8" t="s">
        <v>11</v>
      </c>
    </row>
    <row r="11" spans="2:7" ht="25.5" customHeight="1" x14ac:dyDescent="0.2">
      <c r="D11" s="12" t="s">
        <v>1</v>
      </c>
      <c r="E11" s="12" t="s">
        <v>2</v>
      </c>
      <c r="F11" s="12" t="s">
        <v>5</v>
      </c>
      <c r="G11" s="12" t="s">
        <v>3</v>
      </c>
    </row>
    <row r="12" spans="2:7" ht="25.5" customHeight="1" x14ac:dyDescent="0.2">
      <c r="D12" s="27">
        <v>40912</v>
      </c>
      <c r="E12" s="28" t="s">
        <v>18</v>
      </c>
      <c r="F12" s="29">
        <v>40</v>
      </c>
      <c r="G12" s="28" t="s">
        <v>4</v>
      </c>
    </row>
    <row r="13" spans="2:7" ht="25.5" customHeight="1" x14ac:dyDescent="0.2">
      <c r="D13" s="27">
        <v>40913</v>
      </c>
      <c r="E13" s="28" t="s">
        <v>6</v>
      </c>
      <c r="F13" s="29">
        <v>5</v>
      </c>
      <c r="G13" s="28" t="s">
        <v>4</v>
      </c>
    </row>
    <row r="14" spans="2:7" ht="25.5" customHeight="1" x14ac:dyDescent="0.2">
      <c r="D14" s="27">
        <v>40914</v>
      </c>
      <c r="E14" s="28" t="s">
        <v>9</v>
      </c>
      <c r="F14" s="29">
        <v>230</v>
      </c>
      <c r="G14" s="28" t="s">
        <v>7</v>
      </c>
    </row>
    <row r="15" spans="2:7" ht="25.5" customHeight="1" x14ac:dyDescent="0.2">
      <c r="D15" s="27">
        <v>40942</v>
      </c>
      <c r="E15" s="28" t="s">
        <v>8</v>
      </c>
      <c r="F15" s="29">
        <v>70</v>
      </c>
      <c r="G15" s="28" t="s">
        <v>4</v>
      </c>
    </row>
    <row r="16" spans="2:7" ht="25.5" customHeight="1" x14ac:dyDescent="0.2">
      <c r="D16" s="27">
        <v>40946</v>
      </c>
      <c r="E16" s="28" t="s">
        <v>10</v>
      </c>
      <c r="F16" s="29">
        <v>53</v>
      </c>
      <c r="G16" s="28" t="s">
        <v>4</v>
      </c>
    </row>
    <row r="17" spans="2:7" ht="25.5" customHeight="1" x14ac:dyDescent="0.2">
      <c r="D17" s="27">
        <v>40969</v>
      </c>
      <c r="E17" s="28" t="s">
        <v>19</v>
      </c>
      <c r="F17" s="29">
        <v>100</v>
      </c>
      <c r="G17" s="28" t="s">
        <v>7</v>
      </c>
    </row>
    <row r="18" spans="2:7" ht="25.5" customHeight="1" x14ac:dyDescent="0.2">
      <c r="D18" s="27">
        <v>40974</v>
      </c>
      <c r="E18" s="28" t="s">
        <v>9</v>
      </c>
      <c r="F18" s="29">
        <v>230</v>
      </c>
      <c r="G18" s="28" t="s">
        <v>4</v>
      </c>
    </row>
    <row r="19" spans="2:7" ht="25.5" customHeight="1" x14ac:dyDescent="0.2">
      <c r="B19" s="37" t="s">
        <v>21</v>
      </c>
      <c r="D19" s="27">
        <v>41005</v>
      </c>
      <c r="E19" s="28" t="s">
        <v>8</v>
      </c>
      <c r="F19" s="29">
        <v>70</v>
      </c>
      <c r="G19" s="28" t="s">
        <v>7</v>
      </c>
    </row>
    <row r="20" spans="2:7" ht="25.5" customHeight="1" x14ac:dyDescent="0.2">
      <c r="B20" s="37"/>
      <c r="D20" s="27">
        <v>41019</v>
      </c>
      <c r="E20" s="28" t="s">
        <v>18</v>
      </c>
      <c r="F20" s="29">
        <v>30</v>
      </c>
      <c r="G20" s="28" t="s">
        <v>4</v>
      </c>
    </row>
    <row r="21" spans="2:7" ht="25.5" customHeight="1" x14ac:dyDescent="0.2">
      <c r="B21" s="36">
        <f>Tabelarezimeagotovine[[#Totals],[Preostala gotovina]]/Tabelarezimeagotovine[[#Totals],[Početni iznos u gotovini]]</f>
        <v>0.75459459459459455</v>
      </c>
      <c r="D21" s="27">
        <v>41032</v>
      </c>
      <c r="E21" s="28" t="s">
        <v>18</v>
      </c>
      <c r="F21" s="29">
        <v>50</v>
      </c>
      <c r="G21" s="28" t="s">
        <v>7</v>
      </c>
    </row>
    <row r="22" spans="2:7" ht="25.5" customHeight="1" x14ac:dyDescent="0.2">
      <c r="B22" s="36"/>
      <c r="D22" s="27">
        <v>41039</v>
      </c>
      <c r="E22" s="28" t="s">
        <v>18</v>
      </c>
      <c r="F22" s="29">
        <v>30</v>
      </c>
      <c r="G22" s="28" t="s">
        <v>25</v>
      </c>
    </row>
    <row r="23" spans="2:7" ht="25.5" customHeight="1" x14ac:dyDescent="0.2">
      <c r="B23" s="36"/>
    </row>
    <row r="24" spans="2:7" ht="25.5" customHeight="1" x14ac:dyDescent="0.2">
      <c r="B24" s="4"/>
    </row>
  </sheetData>
  <mergeCells count="2">
    <mergeCell ref="B21:B23"/>
    <mergeCell ref="B19:B20"/>
  </mergeCells>
  <conditionalFormatting sqref="B21:B23">
    <cfRule type="expression" dxfId="39" priority="7" stopIfTrue="1">
      <formula>$B$21&gt;=0.5</formula>
    </cfRule>
    <cfRule type="expression" dxfId="38" priority="8" stopIfTrue="1">
      <formula>AND($B$21&gt;=0.25,$B$21&lt;0.5)</formula>
    </cfRule>
    <cfRule type="expression" dxfId="37" priority="9" stopIfTrue="1">
      <formula>$B$21&lt;0.25</formula>
    </cfRule>
  </conditionalFormatting>
  <dataValidations disablePrompts="1" count="1">
    <dataValidation type="list" errorStyle="warning" allowBlank="1" showInputMessage="1" showErrorMessage="1" errorTitle="Ups!" error="Račun koji ste uneli na nalazi se u tabeli „Rezime gotovine“. I dalje ga možete koristiti ako kliknete na dugme „Da“, ali iznos koji ste uneli neće ući u rezime ili grafikon." sqref="G12:G22">
      <formula1>Listanaloga</formula1>
    </dataValidation>
  </dataValidations>
  <pageMargins left="0.7" right="0.7" top="0.75" bottom="0.75" header="0.3" footer="0.3"/>
  <pageSetup paperSize="9" fitToHeight="0" orientation="portrait" r:id="rId1"/>
  <headerFooter differentFirst="1">
    <oddFooter>Stranica &amp;P od &amp;N</oddFooter>
  </headerFooter>
  <drawing r:id="rId2"/>
  <tableParts count="2">
    <tablePart r:id="rId3"/>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F26"/>
  <sheetViews>
    <sheetView showGridLines="0" zoomScaleNormal="100" workbookViewId="0"/>
  </sheetViews>
  <sheetFormatPr defaultRowHeight="21.75" customHeight="1" x14ac:dyDescent="0.2"/>
  <cols>
    <col min="1" max="1" width="2.28515625" customWidth="1"/>
    <col min="2" max="2" width="23.7109375" customWidth="1"/>
    <col min="3" max="6" width="20.28515625" customWidth="1"/>
  </cols>
  <sheetData>
    <row r="1" spans="1:6" ht="38.25" customHeight="1" x14ac:dyDescent="0.35">
      <c r="A1" s="5"/>
      <c r="B1" s="14" t="s">
        <v>13</v>
      </c>
      <c r="C1" s="13"/>
      <c r="D1" s="13"/>
      <c r="E1" s="13"/>
      <c r="F1" s="1"/>
    </row>
    <row r="2" spans="1:6" s="5" customFormat="1" ht="54.75" customHeight="1" x14ac:dyDescent="0.3">
      <c r="B2" s="16" t="s">
        <v>15</v>
      </c>
      <c r="C2" s="3"/>
      <c r="D2" s="3"/>
      <c r="E2" s="3"/>
    </row>
    <row r="3" spans="1:6" ht="21.75" customHeight="1" x14ac:dyDescent="0.3">
      <c r="B3" s="3"/>
      <c r="C3" s="3"/>
      <c r="D3" s="3"/>
      <c r="E3" s="3"/>
    </row>
    <row r="5" spans="1:6" ht="21.75" customHeight="1" x14ac:dyDescent="0.3">
      <c r="B5" s="3"/>
      <c r="C5" s="3"/>
      <c r="D5" s="3"/>
      <c r="E5" s="3"/>
    </row>
    <row r="6" spans="1:6" ht="21.75" customHeight="1" x14ac:dyDescent="0.3">
      <c r="B6" s="3"/>
      <c r="C6" s="3"/>
      <c r="D6" s="3"/>
      <c r="E6" s="3"/>
    </row>
    <row r="16" spans="1:6" ht="41.25" customHeight="1" x14ac:dyDescent="0.2">
      <c r="B16" s="8" t="s">
        <v>16</v>
      </c>
    </row>
    <row r="17" spans="2:6" ht="18" x14ac:dyDescent="0.2">
      <c r="B17" s="31" t="s">
        <v>17</v>
      </c>
      <c r="C17" s="22"/>
      <c r="D17" s="22"/>
      <c r="E17" s="22"/>
      <c r="F17" s="22"/>
    </row>
    <row r="18" spans="2:6" ht="15.75" x14ac:dyDescent="0.2">
      <c r="B18" s="22"/>
      <c r="C18" s="15" t="s">
        <v>4</v>
      </c>
      <c r="D18" s="15" t="s">
        <v>7</v>
      </c>
      <c r="E18" s="15" t="s">
        <v>25</v>
      </c>
      <c r="F18" s="15" t="s">
        <v>26</v>
      </c>
    </row>
    <row r="19" spans="2:6" ht="21.75" customHeight="1" x14ac:dyDescent="0.2">
      <c r="B19" s="2" t="s">
        <v>27</v>
      </c>
      <c r="C19" s="11">
        <v>45</v>
      </c>
      <c r="D19" s="11">
        <v>230</v>
      </c>
      <c r="E19" s="11"/>
      <c r="F19" s="11">
        <v>275</v>
      </c>
    </row>
    <row r="20" spans="2:6" ht="21.75" customHeight="1" x14ac:dyDescent="0.2">
      <c r="B20" s="2" t="s">
        <v>28</v>
      </c>
      <c r="C20" s="11">
        <v>123</v>
      </c>
      <c r="D20" s="11"/>
      <c r="E20" s="11"/>
      <c r="F20" s="11">
        <v>123</v>
      </c>
    </row>
    <row r="21" spans="2:6" ht="21.75" customHeight="1" x14ac:dyDescent="0.2">
      <c r="B21" s="2" t="s">
        <v>29</v>
      </c>
      <c r="C21" s="11">
        <v>230</v>
      </c>
      <c r="D21" s="11">
        <v>100</v>
      </c>
      <c r="E21" s="11"/>
      <c r="F21" s="11">
        <v>330</v>
      </c>
    </row>
    <row r="22" spans="2:6" ht="21.75" customHeight="1" x14ac:dyDescent="0.2">
      <c r="B22" s="12" t="s">
        <v>9</v>
      </c>
      <c r="C22" s="11">
        <v>230</v>
      </c>
      <c r="D22" s="11"/>
      <c r="E22" s="11"/>
      <c r="F22" s="11">
        <v>230</v>
      </c>
    </row>
    <row r="23" spans="2:6" ht="21.75" customHeight="1" x14ac:dyDescent="0.2">
      <c r="B23" s="12" t="s">
        <v>19</v>
      </c>
      <c r="C23" s="11"/>
      <c r="D23" s="11">
        <v>100</v>
      </c>
      <c r="E23" s="11"/>
      <c r="F23" s="11">
        <v>100</v>
      </c>
    </row>
    <row r="24" spans="2:6" ht="21.75" customHeight="1" x14ac:dyDescent="0.2">
      <c r="B24" s="2" t="s">
        <v>30</v>
      </c>
      <c r="C24" s="11">
        <v>30</v>
      </c>
      <c r="D24" s="11">
        <v>70</v>
      </c>
      <c r="E24" s="11"/>
      <c r="F24" s="11">
        <v>100</v>
      </c>
    </row>
    <row r="25" spans="2:6" ht="21.75" customHeight="1" x14ac:dyDescent="0.2">
      <c r="B25" s="2" t="s">
        <v>31</v>
      </c>
      <c r="C25" s="11"/>
      <c r="D25" s="11">
        <v>50</v>
      </c>
      <c r="E25" s="11">
        <v>30</v>
      </c>
      <c r="F25" s="11">
        <v>80</v>
      </c>
    </row>
    <row r="26" spans="2:6" ht="21.75" customHeight="1" x14ac:dyDescent="0.2">
      <c r="B26" s="2" t="s">
        <v>26</v>
      </c>
      <c r="C26" s="11">
        <v>428</v>
      </c>
      <c r="D26" s="11">
        <v>450</v>
      </c>
      <c r="E26" s="11">
        <v>30</v>
      </c>
      <c r="F26" s="11">
        <v>908</v>
      </c>
    </row>
  </sheetData>
  <printOptions horizontalCentered="1"/>
  <pageMargins left="0.7" right="0.7" top="0.7" bottom="0.7" header="0.3" footer="0.3"/>
  <pageSetup paperSize="9" fitToHeight="0"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J19"/>
  <sheetViews>
    <sheetView showGridLines="0" workbookViewId="0"/>
  </sheetViews>
  <sheetFormatPr defaultRowHeight="21.75" customHeight="1" x14ac:dyDescent="0.2"/>
  <cols>
    <col min="1" max="1" width="2.28515625" customWidth="1"/>
    <col min="2" max="2" width="17.140625" customWidth="1"/>
    <col min="3" max="3" width="14.85546875" customWidth="1"/>
    <col min="4" max="4" width="11.5703125" customWidth="1"/>
    <col min="5" max="5" width="7.140625" customWidth="1"/>
    <col min="6" max="6" width="12.42578125" customWidth="1"/>
    <col min="7" max="7" width="11.85546875" customWidth="1"/>
    <col min="9" max="9" width="14.85546875" customWidth="1"/>
    <col min="10" max="10" width="11.140625" bestFit="1" customWidth="1"/>
  </cols>
  <sheetData>
    <row r="1" spans="2:8" ht="38.25" customHeight="1" x14ac:dyDescent="0.35">
      <c r="B1" s="19" t="s">
        <v>24</v>
      </c>
      <c r="C1" s="1"/>
      <c r="D1" s="1"/>
      <c r="E1" s="1"/>
      <c r="F1" s="1"/>
      <c r="G1" s="1"/>
      <c r="H1" s="1"/>
    </row>
    <row r="2" spans="2:8" ht="21.75" customHeight="1" x14ac:dyDescent="0.2">
      <c r="B2" s="17" t="s">
        <v>23</v>
      </c>
    </row>
    <row r="3" spans="2:8" ht="21.75" customHeight="1" x14ac:dyDescent="0.2">
      <c r="B3" s="34" t="s">
        <v>35</v>
      </c>
      <c r="C3" s="34" t="s">
        <v>33</v>
      </c>
    </row>
    <row r="4" spans="2:8" ht="21.75" customHeight="1" x14ac:dyDescent="0.25">
      <c r="B4" s="35" t="s">
        <v>34</v>
      </c>
      <c r="C4" s="33" t="s">
        <v>4</v>
      </c>
      <c r="D4" s="33" t="s">
        <v>7</v>
      </c>
      <c r="E4" s="33" t="s">
        <v>25</v>
      </c>
      <c r="F4" s="33" t="s">
        <v>26</v>
      </c>
    </row>
    <row r="5" spans="2:8" ht="21.75" customHeight="1" x14ac:dyDescent="0.2">
      <c r="B5" s="32" t="s">
        <v>27</v>
      </c>
      <c r="C5" s="11">
        <v>45</v>
      </c>
      <c r="D5" s="11">
        <v>230</v>
      </c>
      <c r="E5" s="11"/>
      <c r="F5" s="11">
        <v>275</v>
      </c>
    </row>
    <row r="6" spans="2:8" ht="21.75" customHeight="1" x14ac:dyDescent="0.2">
      <c r="B6" s="32" t="s">
        <v>28</v>
      </c>
      <c r="C6" s="11">
        <v>123</v>
      </c>
      <c r="D6" s="11"/>
      <c r="E6" s="11"/>
      <c r="F6" s="11">
        <v>123</v>
      </c>
    </row>
    <row r="7" spans="2:8" ht="21.75" customHeight="1" x14ac:dyDescent="0.2">
      <c r="B7" s="32" t="s">
        <v>29</v>
      </c>
      <c r="C7" s="11">
        <v>230</v>
      </c>
      <c r="D7" s="11">
        <v>100</v>
      </c>
      <c r="E7" s="11"/>
      <c r="F7" s="11">
        <v>330</v>
      </c>
    </row>
    <row r="8" spans="2:8" ht="21.75" customHeight="1" x14ac:dyDescent="0.2">
      <c r="B8" s="32" t="s">
        <v>30</v>
      </c>
      <c r="C8" s="11">
        <v>30</v>
      </c>
      <c r="D8" s="11">
        <v>70</v>
      </c>
      <c r="E8" s="11"/>
      <c r="F8" s="11">
        <v>100</v>
      </c>
    </row>
    <row r="9" spans="2:8" ht="21.75" customHeight="1" x14ac:dyDescent="0.2">
      <c r="B9" s="32" t="s">
        <v>31</v>
      </c>
      <c r="C9" s="11"/>
      <c r="D9" s="11">
        <v>50</v>
      </c>
      <c r="E9" s="11">
        <v>30</v>
      </c>
      <c r="F9" s="11">
        <v>80</v>
      </c>
    </row>
    <row r="10" spans="2:8" ht="21.75" customHeight="1" x14ac:dyDescent="0.2">
      <c r="B10" s="32" t="s">
        <v>26</v>
      </c>
      <c r="C10" s="11">
        <v>428</v>
      </c>
      <c r="D10" s="11">
        <v>450</v>
      </c>
      <c r="E10" s="11">
        <v>30</v>
      </c>
      <c r="F10" s="11">
        <v>908</v>
      </c>
    </row>
    <row r="18" spans="9:10" ht="21.75" customHeight="1" x14ac:dyDescent="0.2">
      <c r="I18" s="2"/>
      <c r="J18" s="30"/>
    </row>
    <row r="19" spans="9:10" ht="21.75" customHeight="1" x14ac:dyDescent="0.2">
      <c r="I19" s="2"/>
      <c r="J19" s="30"/>
    </row>
  </sheetData>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encoding="utf-8"?>
<FormTemplates xmlns="http://schemas.microsoft.com/sharepoint/v3/contenttype/forms">
  <Display>DocumentLibraryForm</Display>
  <Edit>AssetEditForm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emplateFile" ma:contentTypeID="0x0101003D94015EC833884A9172D1FEF9686517040055434A063F21C84898617D820CDA8502" ma:contentTypeVersion="54" ma:contentTypeDescription="Create a new document." ma:contentTypeScope="" ma:versionID="f5987bb8dd3071348cc90c419789dfac">
  <xsd:schema xmlns:xsd="http://www.w3.org/2001/XMLSchema" xmlns:xs="http://www.w3.org/2001/XMLSchema" xmlns:p="http://schemas.microsoft.com/office/2006/metadata/properties" xmlns:ns2="b7eaa704-8282-4e7f-93d1-7f7bd3a7d29a" targetNamespace="http://schemas.microsoft.com/office/2006/metadata/properties" ma:root="true" ma:fieldsID="cce270480f2b42ec63949d7312d24dd7" ns2:_="">
    <xsd:import namespace="b7eaa704-8282-4e7f-93d1-7f7bd3a7d29a"/>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eaa704-8282-4e7f-93d1-7f7bd3a7d29a"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061cfe16-98e1-4475-a589-4d8e0ceac69a}"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ADF036B2-B38B-4CC5-8784-3E3FB34E95F8}" ma:internalName="CSXSubmissionMarket" ma:readOnly="false" ma:showField="MarketName" ma:web="b7eaa704-8282-4e7f-93d1-7f7bd3a7d29a">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a5cb5a08-7e4a-4bea-80e9-898155f3abcc}"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0E7E2F91-3F28-4BB0-9FFA-B965F71718BE}" ma:internalName="InProjectListLookup" ma:readOnly="true" ma:showField="InProjectList"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21df7c8c-b615-43fc-8a20-82fb3b80fd75}"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0E7E2F91-3F28-4BB0-9FFA-B965F71718BE}" ma:internalName="LastCompleteVersionLookup" ma:readOnly="true" ma:showField="LastCompleteVersion"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0E7E2F91-3F28-4BB0-9FFA-B965F71718BE}" ma:internalName="LastPreviewErrorLookup" ma:readOnly="true" ma:showField="LastPreviewError"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0E7E2F91-3F28-4BB0-9FFA-B965F71718BE}" ma:internalName="LastPreviewResultLookup" ma:readOnly="true" ma:showField="LastPreviewResult"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0E7E2F91-3F28-4BB0-9FFA-B965F71718BE}" ma:internalName="LastPreviewAttemptDateLookup" ma:readOnly="true" ma:showField="LastPreviewAttemptDate"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0E7E2F91-3F28-4BB0-9FFA-B965F71718BE}" ma:internalName="LastPreviewedByLookup" ma:readOnly="true" ma:showField="LastPreviewedBy"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0E7E2F91-3F28-4BB0-9FFA-B965F71718BE}" ma:internalName="LastPreviewTimeLookup" ma:readOnly="true" ma:showField="LastPreviewTime"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0E7E2F91-3F28-4BB0-9FFA-B965F71718BE}" ma:internalName="LastPreviewVersionLookup" ma:readOnly="true" ma:showField="LastPreviewVersion"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0E7E2F91-3F28-4BB0-9FFA-B965F71718BE}" ma:internalName="LastPublishErrorLookup" ma:readOnly="true" ma:showField="LastPublishError"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0E7E2F91-3F28-4BB0-9FFA-B965F71718BE}" ma:internalName="LastPublishResultLookup" ma:readOnly="true" ma:showField="LastPublishResult"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0E7E2F91-3F28-4BB0-9FFA-B965F71718BE}" ma:internalName="LastPublishAttemptDateLookup" ma:readOnly="true" ma:showField="LastPublishAttemptDate"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0E7E2F91-3F28-4BB0-9FFA-B965F71718BE}" ma:internalName="LastPublishedByLookup" ma:readOnly="true" ma:showField="LastPublishedBy"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0E7E2F91-3F28-4BB0-9FFA-B965F71718BE}" ma:internalName="LastPublishTimeLookup" ma:readOnly="true" ma:showField="LastPublishTime"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0E7E2F91-3F28-4BB0-9FFA-B965F71718BE}" ma:internalName="LastPublishVersionLookup" ma:readOnly="true" ma:showField="LastPublishVersion"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23D714EB-28FB-4E97-95EA-F1584DAE02B3}" ma:internalName="LocLastLocAttemptVersionLookup" ma:readOnly="false" ma:showField="LastLocAttemptVersion" ma:web="b7eaa704-8282-4e7f-93d1-7f7bd3a7d29a">
      <xsd:simpleType>
        <xsd:restriction base="dms:Lookup"/>
      </xsd:simpleType>
    </xsd:element>
    <xsd:element name="LocLastLocAttemptVersionTypeLookup" ma:index="71" nillable="true" ma:displayName="Loc Last Loc Attempt Version Type" ma:default="" ma:list="{23D714EB-28FB-4E97-95EA-F1584DAE02B3}" ma:internalName="LocLastLocAttemptVersionTypeLookup" ma:readOnly="true" ma:showField="LastLocAttemptVersionType" ma:web="b7eaa704-8282-4e7f-93d1-7f7bd3a7d29a">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23D714EB-28FB-4E97-95EA-F1584DAE02B3}" ma:internalName="LocNewPublishedVersionLookup" ma:readOnly="true" ma:showField="NewPublishedVersion" ma:web="b7eaa704-8282-4e7f-93d1-7f7bd3a7d29a">
      <xsd:simpleType>
        <xsd:restriction base="dms:Lookup"/>
      </xsd:simpleType>
    </xsd:element>
    <xsd:element name="LocOverallHandbackStatusLookup" ma:index="75" nillable="true" ma:displayName="Loc Overall Handback Status" ma:default="" ma:list="{23D714EB-28FB-4E97-95EA-F1584DAE02B3}" ma:internalName="LocOverallHandbackStatusLookup" ma:readOnly="true" ma:showField="OverallHandbackStatus" ma:web="b7eaa704-8282-4e7f-93d1-7f7bd3a7d29a">
      <xsd:simpleType>
        <xsd:restriction base="dms:Lookup"/>
      </xsd:simpleType>
    </xsd:element>
    <xsd:element name="LocOverallLocStatusLookup" ma:index="76" nillable="true" ma:displayName="Loc Overall Localize Status" ma:default="" ma:list="{23D714EB-28FB-4E97-95EA-F1584DAE02B3}" ma:internalName="LocOverallLocStatusLookup" ma:readOnly="true" ma:showField="OverallLocStatus" ma:web="b7eaa704-8282-4e7f-93d1-7f7bd3a7d29a">
      <xsd:simpleType>
        <xsd:restriction base="dms:Lookup"/>
      </xsd:simpleType>
    </xsd:element>
    <xsd:element name="LocOverallPreviewStatusLookup" ma:index="77" nillable="true" ma:displayName="Loc Overall Preview Status" ma:default="" ma:list="{23D714EB-28FB-4E97-95EA-F1584DAE02B3}" ma:internalName="LocOverallPreviewStatusLookup" ma:readOnly="true" ma:showField="OverallPreviewStatus" ma:web="b7eaa704-8282-4e7f-93d1-7f7bd3a7d29a">
      <xsd:simpleType>
        <xsd:restriction base="dms:Lookup"/>
      </xsd:simpleType>
    </xsd:element>
    <xsd:element name="LocOverallPublishStatusLookup" ma:index="78" nillable="true" ma:displayName="Loc Overall Publish Status" ma:default="" ma:list="{23D714EB-28FB-4E97-95EA-F1584DAE02B3}" ma:internalName="LocOverallPublishStatusLookup" ma:readOnly="true" ma:showField="OverallPublishStatus" ma:web="b7eaa704-8282-4e7f-93d1-7f7bd3a7d29a">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23D714EB-28FB-4E97-95EA-F1584DAE02B3}" ma:internalName="LocProcessedForHandoffsLookup" ma:readOnly="true" ma:showField="ProcessedForHandoffs" ma:web="b7eaa704-8282-4e7f-93d1-7f7bd3a7d29a">
      <xsd:simpleType>
        <xsd:restriction base="dms:Lookup"/>
      </xsd:simpleType>
    </xsd:element>
    <xsd:element name="LocProcessedForMarketsLookup" ma:index="81" nillable="true" ma:displayName="Loc Processed For Markets" ma:default="" ma:list="{23D714EB-28FB-4E97-95EA-F1584DAE02B3}" ma:internalName="LocProcessedForMarketsLookup" ma:readOnly="true" ma:showField="ProcessedForMarkets" ma:web="b7eaa704-8282-4e7f-93d1-7f7bd3a7d29a">
      <xsd:simpleType>
        <xsd:restriction base="dms:Lookup"/>
      </xsd:simpleType>
    </xsd:element>
    <xsd:element name="LocPublishedDependentAssetsLookup" ma:index="82" nillable="true" ma:displayName="Loc Published Dependent Assets" ma:default="" ma:list="{23D714EB-28FB-4E97-95EA-F1584DAE02B3}" ma:internalName="LocPublishedDependentAssetsLookup" ma:readOnly="true" ma:showField="PublishedDependentAssets" ma:web="b7eaa704-8282-4e7f-93d1-7f7bd3a7d29a">
      <xsd:simpleType>
        <xsd:restriction base="dms:Lookup"/>
      </xsd:simpleType>
    </xsd:element>
    <xsd:element name="LocPublishedLinkedAssetsLookup" ma:index="83" nillable="true" ma:displayName="Loc Published Linked Assets" ma:default="" ma:list="{23D714EB-28FB-4E97-95EA-F1584DAE02B3}" ma:internalName="LocPublishedLinkedAssetsLookup" ma:readOnly="true" ma:showField="PublishedLinkedAssets" ma:web="b7eaa704-8282-4e7f-93d1-7f7bd3a7d29a">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693c2c96-d70b-48aa-8861-75900da97542}"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ADF036B2-B38B-4CC5-8784-3E3FB34E95F8}" ma:internalName="Markets" ma:readOnly="false" ma:showField="MarketName"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0E7E2F91-3F28-4BB0-9FFA-B965F71718BE}" ma:internalName="NumOfRatingsLookup" ma:readOnly="true" ma:showField="NumOfRatings"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0E7E2F91-3F28-4BB0-9FFA-B965F71718BE}" ma:internalName="PublishStatusLookup" ma:readOnly="false" ma:showField="PublishStatus"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28742065-e7c4-4048-8d3f-85bb424c7d96}"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f9c56e3f-bac9-45b0-8e08-96186cbb8706}" ma:internalName="TaxCatchAll" ma:showField="CatchAllData"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f9c56e3f-bac9-45b0-8e08-96186cbb8706}" ma:internalName="TaxCatchAllLabel" ma:readOnly="true" ma:showField="CatchAllDataLabel"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ocPublishedLinkedAssetsLookup xmlns="b7eaa704-8282-4e7f-93d1-7f7bd3a7d29a" xsi:nil="true"/>
    <ApprovalStatus xmlns="b7eaa704-8282-4e7f-93d1-7f7bd3a7d29a">InProgress</ApprovalStatus>
    <MarketSpecific xmlns="b7eaa704-8282-4e7f-93d1-7f7bd3a7d29a">false</MarketSpecific>
    <LocComments xmlns="b7eaa704-8282-4e7f-93d1-7f7bd3a7d29a" xsi:nil="true"/>
    <LocLastLocAttemptVersionTypeLookup xmlns="b7eaa704-8282-4e7f-93d1-7f7bd3a7d29a" xsi:nil="true"/>
    <DirectSourceMarket xmlns="b7eaa704-8282-4e7f-93d1-7f7bd3a7d29a">english</DirectSourceMarket>
    <ThumbnailAssetId xmlns="b7eaa704-8282-4e7f-93d1-7f7bd3a7d29a" xsi:nil="true"/>
    <PrimaryImageGen xmlns="b7eaa704-8282-4e7f-93d1-7f7bd3a7d29a">true</PrimaryImageGen>
    <LocNewPublishedVersionLookup xmlns="b7eaa704-8282-4e7f-93d1-7f7bd3a7d29a" xsi:nil="true"/>
    <LegacyData xmlns="b7eaa704-8282-4e7f-93d1-7f7bd3a7d29a" xsi:nil="true"/>
    <LocRecommendedHandoff xmlns="b7eaa704-8282-4e7f-93d1-7f7bd3a7d29a" xsi:nil="true"/>
    <BusinessGroup xmlns="b7eaa704-8282-4e7f-93d1-7f7bd3a7d29a" xsi:nil="true"/>
    <BlockPublish xmlns="b7eaa704-8282-4e7f-93d1-7f7bd3a7d29a">false</BlockPublish>
    <TPFriendlyName xmlns="b7eaa704-8282-4e7f-93d1-7f7bd3a7d29a" xsi:nil="true"/>
    <LocOverallPublishStatusLookup xmlns="b7eaa704-8282-4e7f-93d1-7f7bd3a7d29a" xsi:nil="true"/>
    <NumericId xmlns="b7eaa704-8282-4e7f-93d1-7f7bd3a7d29a" xsi:nil="true"/>
    <APEditor xmlns="b7eaa704-8282-4e7f-93d1-7f7bd3a7d29a">
      <UserInfo>
        <DisplayName/>
        <AccountId xsi:nil="true"/>
        <AccountType/>
      </UserInfo>
    </APEditor>
    <SourceTitle xmlns="b7eaa704-8282-4e7f-93d1-7f7bd3a7d29a" xsi:nil="true"/>
    <OpenTemplate xmlns="b7eaa704-8282-4e7f-93d1-7f7bd3a7d29a">true</OpenTemplate>
    <LocOverallLocStatusLookup xmlns="b7eaa704-8282-4e7f-93d1-7f7bd3a7d29a" xsi:nil="true"/>
    <UALocComments xmlns="b7eaa704-8282-4e7f-93d1-7f7bd3a7d29a" xsi:nil="true"/>
    <ParentAssetId xmlns="b7eaa704-8282-4e7f-93d1-7f7bd3a7d29a" xsi:nil="true"/>
    <IntlLangReviewDate xmlns="b7eaa704-8282-4e7f-93d1-7f7bd3a7d29a" xsi:nil="true"/>
    <FeatureTagsTaxHTField0 xmlns="b7eaa704-8282-4e7f-93d1-7f7bd3a7d29a">
      <Terms xmlns="http://schemas.microsoft.com/office/infopath/2007/PartnerControls"/>
    </FeatureTagsTaxHTField0>
    <PublishStatusLookup xmlns="b7eaa704-8282-4e7f-93d1-7f7bd3a7d29a">
      <Value>213621</Value>
    </PublishStatusLookup>
    <Providers xmlns="b7eaa704-8282-4e7f-93d1-7f7bd3a7d29a" xsi:nil="true"/>
    <MachineTranslated xmlns="b7eaa704-8282-4e7f-93d1-7f7bd3a7d29a">false</MachineTranslated>
    <OriginalSourceMarket xmlns="b7eaa704-8282-4e7f-93d1-7f7bd3a7d29a">english</OriginalSourceMarket>
    <APDescription xmlns="b7eaa704-8282-4e7f-93d1-7f7bd3a7d29a">Tracking your money just got easier with this personal money tracker. Enter your starting cash total and each of your transactions and allow Excel to do the rest. Slice and dice your spening by account using slicers.</APDescription>
    <ClipArtFilename xmlns="b7eaa704-8282-4e7f-93d1-7f7bd3a7d29a" xsi:nil="true"/>
    <ContentItem xmlns="b7eaa704-8282-4e7f-93d1-7f7bd3a7d29a" xsi:nil="true"/>
    <TPInstallLocation xmlns="b7eaa704-8282-4e7f-93d1-7f7bd3a7d29a" xsi:nil="true"/>
    <PublishTargets xmlns="b7eaa704-8282-4e7f-93d1-7f7bd3a7d29a">OfficeOnlineVNext</PublishTargets>
    <TimesCloned xmlns="b7eaa704-8282-4e7f-93d1-7f7bd3a7d29a" xsi:nil="true"/>
    <AssetStart xmlns="b7eaa704-8282-4e7f-93d1-7f7bd3a7d29a">2011-11-15T22:56:00+00:00</AssetStart>
    <Provider xmlns="b7eaa704-8282-4e7f-93d1-7f7bd3a7d29a" xsi:nil="true"/>
    <AcquiredFrom xmlns="b7eaa704-8282-4e7f-93d1-7f7bd3a7d29a">Internal MS</AcquiredFrom>
    <FriendlyTitle xmlns="b7eaa704-8282-4e7f-93d1-7f7bd3a7d29a" xsi:nil="true"/>
    <LastHandOff xmlns="b7eaa704-8282-4e7f-93d1-7f7bd3a7d29a" xsi:nil="true"/>
    <TPClientViewer xmlns="b7eaa704-8282-4e7f-93d1-7f7bd3a7d29a" xsi:nil="true"/>
    <TemplateStatus xmlns="b7eaa704-8282-4e7f-93d1-7f7bd3a7d29a">Complete</TemplateStatus>
    <Downloads xmlns="b7eaa704-8282-4e7f-93d1-7f7bd3a7d29a">0</Downloads>
    <OOCacheId xmlns="b7eaa704-8282-4e7f-93d1-7f7bd3a7d29a" xsi:nil="true"/>
    <IsDeleted xmlns="b7eaa704-8282-4e7f-93d1-7f7bd3a7d29a">false</IsDeleted>
    <LocPublishedDependentAssetsLookup xmlns="b7eaa704-8282-4e7f-93d1-7f7bd3a7d29a" xsi:nil="true"/>
    <AssetExpire xmlns="b7eaa704-8282-4e7f-93d1-7f7bd3a7d29a">2029-05-12T07:00:00+00:00</AssetExpire>
    <DSATActionTaken xmlns="b7eaa704-8282-4e7f-93d1-7f7bd3a7d29a" xsi:nil="true"/>
    <CSXSubmissionMarket xmlns="b7eaa704-8282-4e7f-93d1-7f7bd3a7d29a" xsi:nil="true"/>
    <TPExecutable xmlns="b7eaa704-8282-4e7f-93d1-7f7bd3a7d29a" xsi:nil="true"/>
    <EditorialTags xmlns="b7eaa704-8282-4e7f-93d1-7f7bd3a7d29a" xsi:nil="true"/>
    <SubmitterId xmlns="b7eaa704-8282-4e7f-93d1-7f7bd3a7d29a" xsi:nil="true"/>
    <ApprovalLog xmlns="b7eaa704-8282-4e7f-93d1-7f7bd3a7d29a" xsi:nil="true"/>
    <AssetType xmlns="b7eaa704-8282-4e7f-93d1-7f7bd3a7d29a">TP</AssetType>
    <BugNumber xmlns="b7eaa704-8282-4e7f-93d1-7f7bd3a7d29a" xsi:nil="true"/>
    <CSXSubmissionDate xmlns="b7eaa704-8282-4e7f-93d1-7f7bd3a7d29a" xsi:nil="true"/>
    <CSXUpdate xmlns="b7eaa704-8282-4e7f-93d1-7f7bd3a7d29a">false</CSXUpdate>
    <Milestone xmlns="b7eaa704-8282-4e7f-93d1-7f7bd3a7d29a" xsi:nil="true"/>
    <RecommendationsModifier xmlns="b7eaa704-8282-4e7f-93d1-7f7bd3a7d29a" xsi:nil="true"/>
    <OriginAsset xmlns="b7eaa704-8282-4e7f-93d1-7f7bd3a7d29a" xsi:nil="true"/>
    <TPComponent xmlns="b7eaa704-8282-4e7f-93d1-7f7bd3a7d29a" xsi:nil="true"/>
    <AssetId xmlns="b7eaa704-8282-4e7f-93d1-7f7bd3a7d29a">TP102780243</AssetId>
    <IntlLocPriority xmlns="b7eaa704-8282-4e7f-93d1-7f7bd3a7d29a" xsi:nil="true"/>
    <PolicheckWords xmlns="b7eaa704-8282-4e7f-93d1-7f7bd3a7d29a" xsi:nil="true"/>
    <TPLaunchHelpLink xmlns="b7eaa704-8282-4e7f-93d1-7f7bd3a7d29a" xsi:nil="true"/>
    <TPApplication xmlns="b7eaa704-8282-4e7f-93d1-7f7bd3a7d29a" xsi:nil="true"/>
    <CrawlForDependencies xmlns="b7eaa704-8282-4e7f-93d1-7f7bd3a7d29a">false</CrawlForDependencies>
    <HandoffToMSDN xmlns="b7eaa704-8282-4e7f-93d1-7f7bd3a7d29a" xsi:nil="true"/>
    <PlannedPubDate xmlns="b7eaa704-8282-4e7f-93d1-7f7bd3a7d29a" xsi:nil="true"/>
    <IntlLangReviewer xmlns="b7eaa704-8282-4e7f-93d1-7f7bd3a7d29a" xsi:nil="true"/>
    <TrustLevel xmlns="b7eaa704-8282-4e7f-93d1-7f7bd3a7d29a">1 Microsoft Managed Content</TrustLevel>
    <LocLastLocAttemptVersionLookup xmlns="b7eaa704-8282-4e7f-93d1-7f7bd3a7d29a">689214</LocLastLocAttemptVersionLookup>
    <LocProcessedForHandoffsLookup xmlns="b7eaa704-8282-4e7f-93d1-7f7bd3a7d29a" xsi:nil="true"/>
    <IsSearchable xmlns="b7eaa704-8282-4e7f-93d1-7f7bd3a7d29a">true</IsSearchable>
    <TemplateTemplateType xmlns="b7eaa704-8282-4e7f-93d1-7f7bd3a7d29a">Excel Chart Template</TemplateTemplateType>
    <CampaignTagsTaxHTField0 xmlns="b7eaa704-8282-4e7f-93d1-7f7bd3a7d29a">
      <Terms xmlns="http://schemas.microsoft.com/office/infopath/2007/PartnerControls"/>
    </CampaignTagsTaxHTField0>
    <TPNamespace xmlns="b7eaa704-8282-4e7f-93d1-7f7bd3a7d29a" xsi:nil="true"/>
    <LocOverallPreviewStatusLookup xmlns="b7eaa704-8282-4e7f-93d1-7f7bd3a7d29a" xsi:nil="true"/>
    <TaxCatchAll xmlns="b7eaa704-8282-4e7f-93d1-7f7bd3a7d29a"/>
    <Markets xmlns="b7eaa704-8282-4e7f-93d1-7f7bd3a7d29a"/>
    <UAProjectedTotalWords xmlns="b7eaa704-8282-4e7f-93d1-7f7bd3a7d29a" xsi:nil="true"/>
    <IntlLangReview xmlns="b7eaa704-8282-4e7f-93d1-7f7bd3a7d29a" xsi:nil="true"/>
    <OutputCachingOn xmlns="b7eaa704-8282-4e7f-93d1-7f7bd3a7d29a">false</OutputCachingOn>
    <APAuthor xmlns="b7eaa704-8282-4e7f-93d1-7f7bd3a7d29a">
      <UserInfo>
        <DisplayName>REDMOND\matthos</DisplayName>
        <AccountId>59</AccountId>
        <AccountType/>
      </UserInfo>
    </APAuthor>
    <LocManualTestRequired xmlns="b7eaa704-8282-4e7f-93d1-7f7bd3a7d29a">false</LocManualTestRequired>
    <TPCommandLine xmlns="b7eaa704-8282-4e7f-93d1-7f7bd3a7d29a" xsi:nil="true"/>
    <TPAppVersion xmlns="b7eaa704-8282-4e7f-93d1-7f7bd3a7d29a" xsi:nil="true"/>
    <EditorialStatus xmlns="b7eaa704-8282-4e7f-93d1-7f7bd3a7d29a">Complete</EditorialStatus>
    <LastModifiedDateTime xmlns="b7eaa704-8282-4e7f-93d1-7f7bd3a7d29a" xsi:nil="true"/>
    <ScenarioTagsTaxHTField0 xmlns="b7eaa704-8282-4e7f-93d1-7f7bd3a7d29a">
      <Terms xmlns="http://schemas.microsoft.com/office/infopath/2007/PartnerControls"/>
    </ScenarioTagsTaxHTField0>
    <LocProcessedForMarketsLookup xmlns="b7eaa704-8282-4e7f-93d1-7f7bd3a7d29a" xsi:nil="true"/>
    <TPLaunchHelpLinkType xmlns="b7eaa704-8282-4e7f-93d1-7f7bd3a7d29a">Template</TPLaunchHelpLinkType>
    <OriginalRelease xmlns="b7eaa704-8282-4e7f-93d1-7f7bd3a7d29a">15</OriginalRelease>
    <LocalizationTagsTaxHTField0 xmlns="b7eaa704-8282-4e7f-93d1-7f7bd3a7d29a">
      <Terms xmlns="http://schemas.microsoft.com/office/infopath/2007/PartnerControls"/>
    </LocalizationTagsTaxHTField0>
    <UACurrentWords xmlns="b7eaa704-8282-4e7f-93d1-7f7bd3a7d29a" xsi:nil="true"/>
    <ArtSampleDocs xmlns="b7eaa704-8282-4e7f-93d1-7f7bd3a7d29a" xsi:nil="true"/>
    <UALocRecommendation xmlns="b7eaa704-8282-4e7f-93d1-7f7bd3a7d29a">Localize</UALocRecommendation>
    <Manager xmlns="b7eaa704-8282-4e7f-93d1-7f7bd3a7d29a" xsi:nil="true"/>
    <LocOverallHandbackStatusLookup xmlns="b7eaa704-8282-4e7f-93d1-7f7bd3a7d29a" xsi:nil="true"/>
    <ShowIn xmlns="b7eaa704-8282-4e7f-93d1-7f7bd3a7d29a">Show everywhere</ShowIn>
    <UANotes xmlns="b7eaa704-8282-4e7f-93d1-7f7bd3a7d29a" xsi:nil="true"/>
    <InternalTagsTaxHTField0 xmlns="b7eaa704-8282-4e7f-93d1-7f7bd3a7d29a">
      <Terms xmlns="http://schemas.microsoft.com/office/infopath/2007/PartnerControls"/>
    </InternalTagsTaxHTField0>
    <CSXHash xmlns="b7eaa704-8282-4e7f-93d1-7f7bd3a7d29a" xsi:nil="true"/>
    <VoteCount xmlns="b7eaa704-8282-4e7f-93d1-7f7bd3a7d29a" xsi:nil="true"/>
    <LocMarketGroupTiers2 xmlns="b7eaa704-8282-4e7f-93d1-7f7bd3a7d29a" xsi:nil="true"/>
  </documentManagement>
</p:properties>
</file>

<file path=customXml/itemProps1.xml><?xml version="1.0" encoding="utf-8"?>
<ds:datastoreItem xmlns:ds="http://schemas.openxmlformats.org/officeDocument/2006/customXml" ds:itemID="{E62A1E02-192E-4108-AC42-DDB7C30B7B2F}"/>
</file>

<file path=customXml/itemProps2.xml><?xml version="1.0" encoding="utf-8"?>
<ds:datastoreItem xmlns:ds="http://schemas.openxmlformats.org/officeDocument/2006/customXml" ds:itemID="{05EE2073-D4D1-469C-A058-AB05567EB2C3}"/>
</file>

<file path=customXml/itemProps3.xml><?xml version="1.0" encoding="utf-8"?>
<ds:datastoreItem xmlns:ds="http://schemas.openxmlformats.org/officeDocument/2006/customXml" ds:itemID="{3A0A8440-9EDC-4373-879C-52032D13F4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opsezi</vt:lpstr>
      </vt:variant>
      <vt:variant>
        <vt:i4>3</vt:i4>
      </vt:variant>
    </vt:vector>
  </HeadingPairs>
  <TitlesOfParts>
    <vt:vector size="6" baseType="lpstr">
      <vt:lpstr>Lični program za praćenje novca</vt:lpstr>
      <vt:lpstr>Mesečni rezime</vt:lpstr>
      <vt:lpstr>Podaci iz grafikona</vt:lpstr>
      <vt:lpstr>Dostupanprocenat</vt:lpstr>
      <vt:lpstr>Listanaloga</vt:lpstr>
      <vt:lpstr>'Mesečni rezime'!Odštampaj_naslove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Sve u jednom programu za praćenje novca</dc:title>
  <cp:lastPrinted>2012-04-24T15:06:09Z</cp:lastPrinted>
  <dcterms:created xsi:type="dcterms:W3CDTF">2012-04-20T19:50:26Z</dcterms:created>
  <dcterms:modified xsi:type="dcterms:W3CDTF">2012-07-04T03:03:42Z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ernalTags">
    <vt:lpwstr/>
  </property>
  <property fmtid="{D5CDD505-2E9C-101B-9397-08002B2CF9AE}" pid="3" name="ContentTypeId">
    <vt:lpwstr>0x0101003D94015EC833884A9172D1FEF9686517040055434A063F21C84898617D820CDA8502</vt:lpwstr>
  </property>
  <property fmtid="{D5CDD505-2E9C-101B-9397-08002B2CF9AE}" pid="4" name="FeatureTags">
    <vt:lpwstr/>
  </property>
  <property fmtid="{D5CDD505-2E9C-101B-9397-08002B2CF9AE}" pid="5" name="LocalizationTags">
    <vt:lpwstr/>
  </property>
  <property fmtid="{D5CDD505-2E9C-101B-9397-08002B2CF9AE}" pid="6" name="CampaignTags">
    <vt:lpwstr/>
  </property>
  <property fmtid="{D5CDD505-2E9C-101B-9397-08002B2CF9AE}" pid="7" name="ScenarioTags">
    <vt:lpwstr/>
  </property>
</Properties>
</file>