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E\Temlpate\008Done\lv-LV\"/>
    </mc:Choice>
  </mc:AlternateContent>
  <bookViews>
    <workbookView xWindow="0" yWindow="0" windowWidth="21600" windowHeight="9510"/>
  </bookViews>
  <sheets>
    <sheet name="Uzdevumu saraksts" sheetId="1" r:id="rId1"/>
  </sheets>
  <definedNames>
    <definedName name="_xlnm.Print_Titles" localSheetId="0">'Uzdevumu saraksts'!$2:$2</definedName>
    <definedName name="KolonnasNosaukums1">" "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3" i="1"/>
  <c r="E7" i="1" l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<sst xmlns="http://schemas.openxmlformats.org/spreadsheetml/2006/main" count="24" uniqueCount="20">
  <si>
    <t>Uzdevumu saraksts</t>
  </si>
  <si>
    <t>UZDEVUMS</t>
  </si>
  <si>
    <t>Pirmais, kas man jādara</t>
  </si>
  <si>
    <t>Cita lieta, kas man jāpabeidz</t>
  </si>
  <si>
    <t>Kaut kas cits, kas jāizdara</t>
  </si>
  <si>
    <t>Citi pienākumi un lietas</t>
  </si>
  <si>
    <t>Tik daudz šonedēļ jāizdara</t>
  </si>
  <si>
    <t xml:space="preserve">PRIORITĀTE </t>
  </si>
  <si>
    <t>Parasta</t>
  </si>
  <si>
    <t>Augsta</t>
  </si>
  <si>
    <t>Zema</t>
  </si>
  <si>
    <t xml:space="preserve">STATUSS </t>
  </si>
  <si>
    <t>Nav sākts</t>
  </si>
  <si>
    <t>Notiek izpilde</t>
  </si>
  <si>
    <t>Pabeigts</t>
  </si>
  <si>
    <t xml:space="preserve">SĀKUMA DATUMS </t>
  </si>
  <si>
    <t xml:space="preserve">IZPILDES DATUMS </t>
  </si>
  <si>
    <t>% PABEIGTI</t>
  </si>
  <si>
    <t>PIEZĪMES</t>
  </si>
  <si>
    <t>PABEIGTS?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</si>
</sst>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dd/mm/yyyy/"/>
    <numFmt numFmtId="170" formatCode="&quot;Pabeigts&quot;;&quot;&quot;;&quot;&quot;"/>
  </numFmts>
  <fonts count="8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8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5" fillId="0" borderId="0" applyFill="0" applyBorder="0" applyProtection="0">
      <alignment horizontal="left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2" borderId="2" applyNumberFormat="0" applyFont="0" applyAlignment="0" applyProtection="0"/>
    <xf numFmtId="168" fontId="3" fillId="0" borderId="0" applyFill="0" applyBorder="0">
      <alignment horizontal="right" vertical="center"/>
    </xf>
    <xf numFmtId="170" fontId="4" fillId="0" borderId="0">
      <alignment horizontal="center" vertical="center"/>
    </xf>
    <xf numFmtId="0" fontId="7" fillId="0" borderId="1" applyNumberFormat="0" applyFill="0" applyProtection="0"/>
    <xf numFmtId="0" fontId="6" fillId="0" borderId="0" applyFill="0" applyProtection="0">
      <alignment horizontal="right" indent="2"/>
    </xf>
  </cellStyleXfs>
  <cellXfs count="9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168" fontId="3" fillId="0" borderId="0" xfId="8" applyBorder="1">
      <alignment horizontal="right" vertical="center"/>
    </xf>
    <xf numFmtId="0" fontId="7" fillId="0" borderId="1" xfId="10"/>
    <xf numFmtId="9" fontId="0" fillId="0" borderId="0" xfId="1" applyFont="1" applyBorder="1">
      <alignment horizontal="right" vertical="center" indent="1"/>
    </xf>
    <xf numFmtId="0" fontId="5" fillId="0" borderId="0" xfId="2" applyBorder="1">
      <alignment horizontal="left"/>
    </xf>
    <xf numFmtId="170" fontId="4" fillId="0" borderId="0" xfId="9" applyBorder="1">
      <alignment horizontal="center" vertical="center"/>
    </xf>
    <xf numFmtId="0" fontId="6" fillId="0" borderId="0" xfId="11">
      <alignment horizontal="right" indent="2"/>
    </xf>
    <xf numFmtId="170" fontId="4" fillId="0" borderId="0" xfId="9">
      <alignment horizontal="center" vertical="center"/>
    </xf>
  </cellXfs>
  <cellStyles count="12">
    <cellStyle name="Datums" xfId="8"/>
    <cellStyle name="Komats" xfId="3" builtinId="3" customBuiltin="1"/>
    <cellStyle name="Komats [0]" xfId="4" builtinId="6" customBuiltin="1"/>
    <cellStyle name="Nosaukums" xfId="10" builtinId="15" customBuiltin="1"/>
    <cellStyle name="Pabeigts" xfId="9"/>
    <cellStyle name="Parasts" xfId="0" builtinId="0" customBuiltin="1"/>
    <cellStyle name="Piezīme" xfId="7" builtinId="10" customBuiltin="1"/>
    <cellStyle name="Procenti" xfId="1" builtinId="5" customBuiltin="1"/>
    <cellStyle name="Valūta" xfId="5" builtinId="4" customBuiltin="1"/>
    <cellStyle name="Valūta [0]" xfId="6" builtinId="7" customBuiltin="1"/>
    <cellStyle name="Virsraksts 1" xfId="2" builtinId="16" customBuiltin="1"/>
    <cellStyle name="Virsraksts 2" xfId="11" builtinId="17" customBuiltin="1"/>
  </cellStyles>
  <dxfs count="13"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Uzdevumu saraksts" defaultPivotStyle="PivotStyleLight2">
    <tableStyle name="Uzdevumu saraksts — rakurstabula" table="0" count="11">
      <tableStyleElement type="headerRow" dxfId="12"/>
      <tableStyleElement type="totalRow" dxfId="11"/>
      <tableStyleElement type="firstRowStripe" dxfId="10"/>
      <tableStyleElement type="firstColumnStripe" dxfId="9"/>
      <tableStyleElement type="firstSubtotalColumn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  <tableStyle name="Uzdevumu saraksts" pivot="0" count="1">
      <tableStyleElement type="wholeTabl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UzdevumuSaraksts" displayName="UzdevumuSaraksts" ref="B2:I7" totalsRowShown="0">
  <autoFilter ref="B2:I7"/>
  <tableColumns count="8">
    <tableColumn id="1" name="UZDEVUMS"/>
    <tableColumn id="3" name="PRIORITĀTE "/>
    <tableColumn id="4" name="STATUSS "/>
    <tableColumn id="6" name="SĀKUMA DATUMS " dataCellStyle="Datums"/>
    <tableColumn id="7" name="IZPILDES DATUMS " dataCellStyle="Datums"/>
    <tableColumn id="5" name="% PABEIGTI" dataCellStyle="Procenti"/>
    <tableColumn id="9" name="PABEIGTS?" dataCellStyle="Pabeigts">
      <calculatedColumnFormula>--(UzdevumuSaraksts[[#This Row],[% PABEIGTI]]&gt;=1)</calculatedColumnFormula>
    </tableColumn>
    <tableColumn id="10" name="PIEZĪMES"/>
  </tableColumns>
  <tableStyleInfo name="Uzdevumu saraksts" showFirstColumn="0" showLastColumn="0" showRowStripes="0" showColumnStripes="0"/>
  <extLst>
    <ext xmlns:x14="http://schemas.microsoft.com/office/spreadsheetml/2009/9/main" uri="{504A1905-F514-4f6f-8877-14C23A59335A}">
      <x14:table altTextSummary="Pārvaldiet uzdevumu vienumus ar šo tabulu, kurā ir Uzdevumu saraksts, Prioritāte, Sākuma datums, Izpildes datums, Statuss un Izpildes laiks procentos"/>
    </ext>
  </extLst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I7"/>
  <sheetViews>
    <sheetView showGridLines="0" tabSelected="1" zoomScaleNormal="100" workbookViewId="0"/>
  </sheetViews>
  <sheetFormatPr defaultColWidth="8.88671875" defaultRowHeight="30" customHeight="1" x14ac:dyDescent="0.25"/>
  <cols>
    <col min="1" max="1" width="2.77734375" customWidth="1"/>
    <col min="2" max="2" width="29.109375" customWidth="1"/>
    <col min="3" max="4" width="16.77734375" customWidth="1"/>
    <col min="5" max="5" width="18" bestFit="1" customWidth="1"/>
    <col min="6" max="6" width="18.21875" bestFit="1" customWidth="1"/>
    <col min="7" max="7" width="16.77734375" customWidth="1"/>
    <col min="8" max="8" width="2.77734375" customWidth="1"/>
    <col min="9" max="9" width="29.6640625" customWidth="1"/>
    <col min="10" max="10" width="2.77734375" customWidth="1"/>
  </cols>
  <sheetData>
    <row r="1" spans="2:9" ht="72.75" customHeight="1" thickBot="1" x14ac:dyDescent="0.7">
      <c r="B1" s="3" t="s">
        <v>0</v>
      </c>
      <c r="C1" s="3"/>
      <c r="D1" s="3"/>
      <c r="E1" s="3"/>
      <c r="F1" s="3"/>
      <c r="G1" s="3"/>
      <c r="H1" s="3"/>
      <c r="I1" s="3"/>
    </row>
    <row r="2" spans="2:9" ht="33" customHeight="1" thickTop="1" x14ac:dyDescent="0.3">
      <c r="B2" s="5" t="s">
        <v>1</v>
      </c>
      <c r="C2" s="5" t="s">
        <v>7</v>
      </c>
      <c r="D2" s="5" t="s">
        <v>11</v>
      </c>
      <c r="E2" s="7" t="s">
        <v>15</v>
      </c>
      <c r="F2" s="7" t="s">
        <v>16</v>
      </c>
      <c r="G2" s="5" t="s">
        <v>17</v>
      </c>
      <c r="H2" s="6" t="s">
        <v>19</v>
      </c>
      <c r="I2" s="5" t="s">
        <v>18</v>
      </c>
    </row>
    <row r="3" spans="2:9" ht="30" customHeight="1" x14ac:dyDescent="0.25">
      <c r="B3" s="1" t="s">
        <v>2</v>
      </c>
      <c r="C3" s="1" t="s">
        <v>8</v>
      </c>
      <c r="D3" s="1" t="s">
        <v>12</v>
      </c>
      <c r="E3" s="2">
        <f ca="1">TODAY()</f>
        <v>43019</v>
      </c>
      <c r="F3" s="2">
        <f ca="1">UzdevumuSaraksts[[#This Row],[SĀKUMA DATUMS ]]+7</f>
        <v>43026</v>
      </c>
      <c r="G3" s="4">
        <v>0</v>
      </c>
      <c r="H3" s="8">
        <f>--(UzdevumuSaraksts[[#This Row],[% PABEIGTI]]&gt;=1)</f>
        <v>0</v>
      </c>
      <c r="I3" s="1"/>
    </row>
    <row r="4" spans="2:9" ht="30" customHeight="1" x14ac:dyDescent="0.25">
      <c r="B4" s="1" t="s">
        <v>3</v>
      </c>
      <c r="C4" s="1" t="s">
        <v>9</v>
      </c>
      <c r="D4" s="1" t="s">
        <v>13</v>
      </c>
      <c r="E4" s="2">
        <f ca="1">TODAY()-30</f>
        <v>42989</v>
      </c>
      <c r="F4" s="2">
        <f ca="1">UzdevumuSaraksts[[#This Row],[SĀKUMA DATUMS ]]+35</f>
        <v>43024</v>
      </c>
      <c r="G4" s="4">
        <v>0.5</v>
      </c>
      <c r="H4" s="8">
        <f>--(UzdevumuSaraksts[[#This Row],[% PABEIGTI]]&gt;=1)</f>
        <v>0</v>
      </c>
      <c r="I4" s="1"/>
    </row>
    <row r="5" spans="2:9" ht="30" customHeight="1" x14ac:dyDescent="0.25">
      <c r="B5" s="1" t="s">
        <v>4</v>
      </c>
      <c r="C5" s="1" t="s">
        <v>10</v>
      </c>
      <c r="D5" s="1" t="s">
        <v>14</v>
      </c>
      <c r="E5" s="2">
        <f ca="1">TODAY()-23</f>
        <v>42996</v>
      </c>
      <c r="F5" s="2">
        <f ca="1">UzdevumuSaraksts[[#This Row],[SĀKUMA DATUMS ]]+10</f>
        <v>43006</v>
      </c>
      <c r="G5" s="4">
        <v>1</v>
      </c>
      <c r="H5" s="8">
        <f>--(UzdevumuSaraksts[[#This Row],[% PABEIGTI]]&gt;=1)</f>
        <v>1</v>
      </c>
      <c r="I5" s="1"/>
    </row>
    <row r="6" spans="2:9" ht="30" customHeight="1" x14ac:dyDescent="0.25">
      <c r="B6" s="1" t="s">
        <v>5</v>
      </c>
      <c r="C6" s="1" t="s">
        <v>8</v>
      </c>
      <c r="D6" s="1" t="s">
        <v>13</v>
      </c>
      <c r="E6" s="2">
        <f ca="1">TODAY()-15</f>
        <v>43004</v>
      </c>
      <c r="F6" s="2">
        <f ca="1">UzdevumuSaraksts[[#This Row],[SĀKUMA DATUMS ]]+36</f>
        <v>43040</v>
      </c>
      <c r="G6" s="4">
        <v>0.75</v>
      </c>
      <c r="H6" s="8">
        <f>--(UzdevumuSaraksts[[#This Row],[% PABEIGTI]]&gt;=1)</f>
        <v>0</v>
      </c>
      <c r="I6" s="1"/>
    </row>
    <row r="7" spans="2:9" ht="30" customHeight="1" x14ac:dyDescent="0.25">
      <c r="B7" s="1" t="s">
        <v>6</v>
      </c>
      <c r="C7" s="1" t="s">
        <v>9</v>
      </c>
      <c r="D7" s="1" t="s">
        <v>13</v>
      </c>
      <c r="E7" s="2">
        <f ca="1">TODAY()-5</f>
        <v>43014</v>
      </c>
      <c r="F7" s="2">
        <f ca="1">UzdevumuSaraksts[[#This Row],[SĀKUMA DATUMS ]]+14</f>
        <v>43028</v>
      </c>
      <c r="G7" s="4">
        <v>0.25</v>
      </c>
      <c r="H7" s="8">
        <f>--(UzdevumuSaraksts[[#This Row],[% PABEIGTI]]&gt;=1)</f>
        <v>0</v>
      </c>
      <c r="I7" s="1"/>
    </row>
  </sheetData>
  <phoneticPr fontId="2" type="noConversion"/>
  <conditionalFormatting sqref="B3:I7">
    <cfRule type="expression" dxfId="0" priority="4">
      <formula>AND($G3=0,$G3&lt;&gt;"")</formula>
    </cfRule>
  </conditionalFormatting>
  <conditionalFormatting sqref="G3:G7">
    <cfRule type="dataBar" priority="9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{8C6A5CC8-56B3-4028-81B5-C3A4E862D9B7}</x14:id>
        </ext>
      </extLst>
    </cfRule>
  </conditionalFormatting>
  <dataValidations xWindow="46" yWindow="284" count="14">
    <dataValidation allowBlank="1" showInputMessage="1" showErrorMessage="1" prompt="Izveidojiet uzdevumu sarakstu ar izpildes uzskaiti šajā darblapā" sqref="A1"/>
    <dataValidation allowBlank="1" showInputMessage="1" showErrorMessage="1" prompt="Šajā šūnā ir darblapas nosaukums" sqref="B1"/>
    <dataValidation allowBlank="1" showInputMessage="1" showErrorMessage="1" prompt="Ievadiet uzdevumu šajā kolonnā zem šī virsraksta. Izmantojiet virsrakstu filtrus, lai atrastu konkrētus ierakstus" sqref="B2"/>
    <dataValidation allowBlank="1" showInputMessage="1" showErrorMessage="1" prompt="Šajā kolonnā zem šī virsraksta atlasiet prioritāti. Nospiediet taustiņu kombināciju ALT+lejupvērstā bultiņa, lai atvērtu nolaižamo sarakstu, pēc tam nospiediet taustiņu ENTER, lai veiktu atlasi" sqref="C2"/>
    <dataValidation allowBlank="1" showInputMessage="1" showErrorMessage="1" prompt="Šajā kolonnā zem šī virsraksta atlasiet statusu.  Nospiediet taustiņu kombināciju ALT+lejupvērstā bultiņa, lai atvērtu nolaižamo sarakstu, pēc tam nospiediet taustiņu ENTER, lai veiktu atlasi" sqref="D2"/>
    <dataValidation allowBlank="1" showInputMessage="1" showErrorMessage="1" prompt="Ievadiet sākuma datumu šajā kolonnā zem šī virsraksta" sqref="E2"/>
    <dataValidation allowBlank="1" showInputMessage="1" showErrorMessage="1" prompt="Ievadiet izpildes datumu šajā kolonnā zem šī virsraksta" sqref="F2"/>
    <dataValidation allowBlank="1" showInputMessage="1" showErrorMessage="1" prompt="Šajā kolonnā atlasiet uzdevuma izpildes procentuālo daļu. Nospiediet taustiņu kombināciju ALT+lejupvērstā bultiņa, lai atvērtu nolaižamo sarakstu, un pēc tam nospiediet taustiņu ENTER, lai veiktu atlasi. Statusa joslā ir redzama norise līdz izpildei" sqref="G2"/>
    <dataValidation allowBlank="1" showInputMessage="1" showErrorMessage="1" prompt="Ikonas indikators par uzdevuma pabeigtību šajā kolonnā zem šī virsraksta tiek automātiski atjaunināts, kad uzdevumi tiek izpildīti." sqref="H2"/>
    <dataValidation allowBlank="1" showInputMessage="1" showErrorMessage="1" prompt="Ievadiet piezīmes šajā kolonnā zem šī virsraksta" sqref="I2"/>
    <dataValidation type="list" errorStyle="warning" allowBlank="1" showInputMessage="1" showErrorMessage="1" error="Sarakstā atlasiet ierakstu. Atlasiet ATCELT un pēc tam izmantojiet taustiņu kombināciju ALT+lejupvērstā bultiņa, lai naviģētu sarakstā. Atlasiet ENTER, lai veiktu atlasi" sqref="C3:C7">
      <formula1>"Zema, Parasta, Augsta"</formula1>
    </dataValidation>
    <dataValidation type="list" errorStyle="warning" allowBlank="1" showInputMessage="1" showErrorMessage="1" error="Sarakstā atlasiet ierakstu. Atlasiet ATCELT un pēc tam izmantojiet taustiņu kombināciju ALT+lejupvērstā bultiņa, lai naviģētu sarakstā. Atlasiet ENTER, lai veiktu atlasi" sqref="D3:D7">
      <formula1>"Nav sākts,Notiek izpilde, Atlikts, Pabeigts"</formula1>
    </dataValidation>
    <dataValidation type="list" errorStyle="warning" allowBlank="1" showInputMessage="1" showErrorMessage="1" error="Sarakstā atlasiet ierakstu. Atlasiet ATCELT un pēc tam izmantojiet taustiņu kombināciju ALT+lejupvērstā bultiņa, lai naviģētu sarakstā. Atlasiet ENTER, lai veiktu atlasi" sqref="G3:G7">
      <formula1>"0%,25%,50%,75%,100%"</formula1>
    </dataValidation>
    <dataValidation type="custom" errorStyle="warning" allowBlank="1" showInputMessage="1" showErrorMessage="1" error="Izpildes datumam jābūt vēlākam vai vienādam ar sākuma datumu. Atlasiet JĀ, lai saglabātu vērtību, NĒ, lai mēģinātu vēlreiz, un ATCELT, lai notīrītu ierakstu" sqref="F3:F7">
      <formula1>F3&gt;=E3</formula1>
    </dataValidation>
  </dataValidations>
  <printOptions horizontalCentered="1"/>
  <pageMargins left="0.4" right="0.4" top="0.5" bottom="0.5" header="0.3" footer="0.3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6A5CC8-56B3-4028-81B5-C3A4E862D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G3:G7</xm:sqref>
        </x14:conditionalFormatting>
        <x14:conditionalFormatting xmlns:xm="http://schemas.microsoft.com/office/excel/2006/main">
          <x14:cfRule type="iconSet" priority="10" id="{94681881-FBDE-4982-9C8F-A86810684A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H3:H7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Uzdevumu saraksts</vt:lpstr>
      <vt:lpstr>'Uzdevumu saraksts'!Drukāt_virsrakstus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2016-12-27T07:31:46Z</dcterms:created>
  <dcterms:modified xsi:type="dcterms:W3CDTF">2017-10-11T01:10:32Z</dcterms:modified>
</cp:coreProperties>
</file>