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zh-TW\"/>
    </mc:Choice>
  </mc:AlternateContent>
  <bookViews>
    <workbookView xWindow="-120" yWindow="-120" windowWidth="27150" windowHeight="13515" xr2:uid="{00000000-000D-0000-FFFF-FFFF00000000}"/>
  </bookViews>
  <sheets>
    <sheet name="健身記錄" sheetId="1" r:id="rId1"/>
  </sheets>
  <definedNames>
    <definedName name="ColumnTitle1">健身[[#Headers],[日期]]</definedName>
    <definedName name="ColumnTitleRegion1..C4.1">健身記錄!$B$3</definedName>
    <definedName name="ColumnTitleRegion3..C6.1">健身記錄!$B$5</definedName>
    <definedName name="ColumnTitleRegion5..B8.1">健身記錄!$B$7</definedName>
    <definedName name="_xlnm.Print_Titles" localSheetId="0">健身記錄!$10:$10</definedName>
    <definedName name="平均_卡路里">健身記錄!$C$4</definedName>
    <definedName name="平均_持續時間__分鐘">健身記錄!$B$4</definedName>
    <definedName name="平均_配速__每_小時">健身記錄!$B$8</definedName>
    <definedName name="平均_距離__英哩_公里">健身記錄!$B$6</definedName>
    <definedName name="平均_體重">健身記錄!$C$6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<sst xmlns="http://schemas.openxmlformats.org/spreadsheetml/2006/main" count="22" uniqueCount="19">
  <si>
    <t>健身記錄</t>
  </si>
  <si>
    <t>統計</t>
  </si>
  <si>
    <t>平均持續時間 (分鐘)</t>
  </si>
  <si>
    <t>平均距離 (英哩/公里)</t>
  </si>
  <si>
    <t>平均配速
(每小時)</t>
  </si>
  <si>
    <t>健身</t>
  </si>
  <si>
    <t>日期</t>
  </si>
  <si>
    <t>平均卡路里</t>
  </si>
  <si>
    <t>平均體重</t>
  </si>
  <si>
    <t>活動</t>
  </si>
  <si>
    <t>交叉訓練機</t>
  </si>
  <si>
    <t>跑步機</t>
  </si>
  <si>
    <t>持續時間
(分鐘)</t>
  </si>
  <si>
    <t>距離
(英哩/公里)</t>
  </si>
  <si>
    <t>配速
(每小時)</t>
  </si>
  <si>
    <t>卡路里</t>
  </si>
  <si>
    <t>體重</t>
  </si>
  <si>
    <t>附註</t>
  </si>
  <si>
    <t>附註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</si>
</sst>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#,##0_ "/>
    <numFmt numFmtId="181" formatCode="#,##0.00_ "/>
  </numFmts>
  <fonts count="22" x14ac:knownFonts="1">
    <font>
      <sz val="11"/>
      <color theme="1" tint="0.14990691854609822"/>
      <name val="Microsoft JhengHei UI"/>
      <family val="2"/>
    </font>
    <font>
      <sz val="9"/>
      <color theme="1" tint="0.14996795556505021"/>
      <name val="微軟正黑體"/>
      <family val="2"/>
      <scheme val="minor"/>
    </font>
    <font>
      <sz val="11"/>
      <color theme="1"/>
      <name val="Microsoft JhengHei UI"/>
      <family val="2"/>
    </font>
    <font>
      <sz val="11"/>
      <color theme="1" tint="0.14990691854609822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24"/>
      <color theme="0"/>
      <name val="Microsoft JhengHei UI"/>
      <family val="2"/>
    </font>
    <font>
      <sz val="18"/>
      <color theme="4"/>
      <name val="Microsoft JhengHei UI"/>
      <family val="2"/>
    </font>
    <font>
      <sz val="16"/>
      <color theme="3"/>
      <name val="Microsoft JhengHei UI"/>
      <family val="2"/>
    </font>
    <font>
      <sz val="11"/>
      <color theme="1" tint="0.34998626667073579"/>
      <name val="Microsoft JhengHei UI"/>
      <family val="2"/>
    </font>
    <font>
      <sz val="18"/>
      <color theme="4" tint="-0.24994659260841701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2" borderId="1" applyNumberFormat="0" applyAlignment="0" applyProtection="0"/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Alignment="0" applyProtection="0"/>
    <xf numFmtId="0" fontId="3" fillId="3" borderId="0" applyFill="0" applyBorder="0">
      <alignment horizontal="center" vertical="center" wrapText="1"/>
    </xf>
    <xf numFmtId="14" fontId="3" fillId="3" borderId="0" applyFill="0" applyBorder="0">
      <alignment horizontal="center"/>
    </xf>
    <xf numFmtId="181" fontId="3" fillId="3" borderId="0" applyFill="0" applyBorder="0">
      <alignment horizontal="center"/>
    </xf>
    <xf numFmtId="180" fontId="3" fillId="3" borderId="0" applyFill="0" applyBorder="0">
      <alignment horizontal="center"/>
    </xf>
    <xf numFmtId="0" fontId="3" fillId="3" borderId="0" applyFill="0" applyBorder="0">
      <alignment horizontal="left" wrapTex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2" applyNumberFormat="0" applyAlignment="0" applyProtection="0"/>
    <xf numFmtId="0" fontId="18" fillId="8" borderId="3" applyNumberFormat="0" applyAlignment="0" applyProtection="0"/>
    <xf numFmtId="0" fontId="16" fillId="8" borderId="2" applyNumberFormat="0" applyAlignment="0" applyProtection="0"/>
    <xf numFmtId="0" fontId="20" fillId="0" borderId="4" applyNumberFormat="0" applyFill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6">
    <xf numFmtId="0" fontId="0" fillId="0" borderId="0" xfId="0"/>
    <xf numFmtId="0" fontId="6" fillId="2" borderId="1" xfId="1"/>
    <xf numFmtId="0" fontId="0" fillId="3" borderId="0" xfId="0" applyFill="1"/>
    <xf numFmtId="0" fontId="10" fillId="3" borderId="0" xfId="5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Fill="1"/>
    <xf numFmtId="0" fontId="7" fillId="0" borderId="0" xfId="2" applyFill="1">
      <alignment horizontal="left"/>
    </xf>
    <xf numFmtId="0" fontId="9" fillId="0" borderId="0" xfId="4" applyFill="1">
      <alignment horizontal="left" vertical="top" wrapText="1"/>
    </xf>
    <xf numFmtId="0" fontId="3" fillId="0" borderId="0" xfId="6" applyFill="1">
      <alignment horizontal="center" vertical="center" wrapText="1"/>
    </xf>
    <xf numFmtId="0" fontId="3" fillId="3" borderId="0" xfId="10" applyFill="1" applyBorder="1">
      <alignment horizontal="left" wrapText="1"/>
    </xf>
    <xf numFmtId="181" fontId="3" fillId="3" borderId="0" xfId="8" applyFill="1" applyBorder="1">
      <alignment horizontal="center"/>
    </xf>
    <xf numFmtId="180" fontId="3" fillId="3" borderId="0" xfId="9" applyFill="1" applyBorder="1">
      <alignment horizontal="center"/>
    </xf>
    <xf numFmtId="14" fontId="0" fillId="3" borderId="0" xfId="7" applyNumberFormat="1" applyFont="1" applyFill="1" applyBorder="1">
      <alignment horizontal="center"/>
    </xf>
    <xf numFmtId="0" fontId="6" fillId="2" borderId="1" xfId="1" applyAlignment="1">
      <alignment horizontal="left" vertical="center"/>
    </xf>
    <xf numFmtId="180" fontId="8" fillId="0" borderId="0" xfId="3" applyNumberFormat="1" applyFill="1">
      <alignment horizontal="left" vertical="top"/>
    </xf>
    <xf numFmtId="181" fontId="8" fillId="0" borderId="0" xfId="3" applyNumberFormat="1" applyFill="1">
      <alignment horizontal="left" vertical="top"/>
    </xf>
  </cellXfs>
  <cellStyles count="52">
    <cellStyle name="20% - 輔色1" xfId="29" builtinId="30" customBuiltin="1"/>
    <cellStyle name="20% - 輔色2" xfId="33" builtinId="34" customBuiltin="1"/>
    <cellStyle name="20% - 輔色3" xfId="37" builtinId="38" customBuiltin="1"/>
    <cellStyle name="20% - 輔色4" xfId="41" builtinId="42" customBuiltin="1"/>
    <cellStyle name="20% - 輔色5" xfId="45" builtinId="46" customBuiltin="1"/>
    <cellStyle name="20% - 輔色6" xfId="49" builtinId="50" customBuiltin="1"/>
    <cellStyle name="40% - 輔色1" xfId="30" builtinId="31" customBuiltin="1"/>
    <cellStyle name="40% - 輔色2" xfId="34" builtinId="35" customBuiltin="1"/>
    <cellStyle name="40% - 輔色3" xfId="38" builtinId="39" customBuiltin="1"/>
    <cellStyle name="40% - 輔色4" xfId="42" builtinId="43" customBuiltin="1"/>
    <cellStyle name="40% - 輔色5" xfId="46" builtinId="47" customBuiltin="1"/>
    <cellStyle name="40% - 輔色6" xfId="50" builtinId="51" customBuiltin="1"/>
    <cellStyle name="60% - 輔色1" xfId="31" builtinId="32" customBuiltin="1"/>
    <cellStyle name="60% - 輔色2" xfId="35" builtinId="36" customBuiltin="1"/>
    <cellStyle name="60% - 輔色3" xfId="39" builtinId="40" customBuiltin="1"/>
    <cellStyle name="60% - 輔色4" xfId="43" builtinId="44" customBuiltin="1"/>
    <cellStyle name="60% - 輔色5" xfId="47" builtinId="48" customBuiltin="1"/>
    <cellStyle name="60% - 輔色6" xfId="51" builtinId="52" customBuiltin="1"/>
    <cellStyle name="一般" xfId="0" builtinId="0" customBuiltin="1"/>
    <cellStyle name="千分位" xfId="11" builtinId="3" customBuiltin="1"/>
    <cellStyle name="千分位[0]" xfId="12" builtinId="6" customBuiltin="1"/>
    <cellStyle name="中等" xfId="18" builtinId="28" customBuiltin="1"/>
    <cellStyle name="合計" xfId="27" builtinId="25" customBuiltin="1"/>
    <cellStyle name="好" xfId="16" builtinId="26" customBuiltin="1"/>
    <cellStyle name="百分比" xfId="15" builtinId="5" customBuiltin="1"/>
    <cellStyle name="表格 0.00" xfId="8" xr:uid="{00000000-0005-0000-0000-000005000000}"/>
    <cellStyle name="表格日期" xfId="7" xr:uid="{00000000-0005-0000-0000-000006000000}"/>
    <cellStyle name="表格附註" xfId="10" xr:uid="{00000000-0005-0000-0000-000008000000}"/>
    <cellStyle name="表格數字樣式" xfId="9" xr:uid="{00000000-0005-0000-0000-000009000000}"/>
    <cellStyle name="表格標題" xfId="6" xr:uid="{00000000-0005-0000-0000-000007000000}"/>
    <cellStyle name="計算方式" xfId="21" builtinId="22" customBuiltin="1"/>
    <cellStyle name="貨幣" xfId="13" builtinId="4" customBuiltin="1"/>
    <cellStyle name="貨幣 [0]" xfId="14" builtinId="7" customBuiltin="1"/>
    <cellStyle name="連結的儲存格" xfId="22" builtinId="24" customBuiltin="1"/>
    <cellStyle name="備註" xfId="25" builtinId="10" customBuiltin="1"/>
    <cellStyle name="說明文字" xfId="26" builtinId="53" customBuiltin="1"/>
    <cellStyle name="輔色1" xfId="28" builtinId="29" customBuiltin="1"/>
    <cellStyle name="輔色2" xfId="32" builtinId="33" customBuiltin="1"/>
    <cellStyle name="輔色3" xfId="36" builtinId="37" customBuiltin="1"/>
    <cellStyle name="輔色4" xfId="40" builtinId="41" customBuiltin="1"/>
    <cellStyle name="輔色5" xfId="44" builtinId="45" customBuiltin="1"/>
    <cellStyle name="輔色6" xfId="4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19" builtinId="20" customBuiltin="1"/>
    <cellStyle name="輸出" xfId="20" builtinId="21" customBuiltin="1"/>
    <cellStyle name="檢查儲存格" xfId="23" builtinId="23" customBuiltin="1"/>
    <cellStyle name="壞" xfId="17" builtinId="27" customBuiltin="1"/>
    <cellStyle name="警告文字" xfId="24" builtinId="11" customBuiltin="1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健身記錄表" defaultPivotStyle="PivotStyleLight16">
    <tableStyle name="健身記錄表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健身" displayName="健身" ref="B10:I12" dataDxfId="11" totalsRowDxfId="10">
  <autoFilter ref="B10:I12" xr:uid="{00000000-0009-0000-0100-000001000000}"/>
  <tableColumns count="8">
    <tableColumn id="1" xr3:uid="{00000000-0010-0000-0000-000001000000}" name="日期" totalsRowLabel="合計" dataDxfId="9" dataCellStyle="表格日期"/>
    <tableColumn id="8" xr3:uid="{00000000-0010-0000-0000-000008000000}" name="活動" dataDxfId="8" dataCellStyle="表格附註"/>
    <tableColumn id="2" xr3:uid="{00000000-0010-0000-0000-000002000000}" name="持續時間_x000a_(分鐘)" dataDxfId="7" dataCellStyle="表格數字樣式"/>
    <tableColumn id="3" xr3:uid="{00000000-0010-0000-0000-000003000000}" name="距離_x000a_(英哩/公里)" dataDxfId="6" dataCellStyle="表格 0.00"/>
    <tableColumn id="4" xr3:uid="{00000000-0010-0000-0000-000004000000}" name="配速_x000a_(每小時)" dataDxfId="5" dataCellStyle="表格 0.00">
      <calculatedColumnFormula>IFERROR((60/健身[[#This Row],[持續時間
(分鐘)]])*健身[[#This Row],[距離
(英哩/公里)]],"")</calculatedColumnFormula>
    </tableColumn>
    <tableColumn id="5" xr3:uid="{00000000-0010-0000-0000-000005000000}" name="卡路里" dataDxfId="4" dataCellStyle="表格數字樣式"/>
    <tableColumn id="6" xr3:uid="{00000000-0010-0000-0000-000006000000}" name="體重" dataDxfId="3" dataCellStyle="表格數字樣式"/>
    <tableColumn id="7" xr3:uid="{00000000-0010-0000-0000-000007000000}" name="附註" totalsRowFunction="count" dataDxfId="2" dataCellStyle="表格附註"/>
  </tableColumns>
  <tableStyleInfo name="健身記錄表" showFirstColumn="0" showLastColumn="0" showRowStripes="1" showColumnStripes="0"/>
  <extLst>
    <ext xmlns:x14="http://schemas.microsoft.com/office/spreadsheetml/2009/9/main" uri="{504A1905-F514-4f6f-8877-14C23A59335A}">
      <x14:table altTextSummary="輸入健身詳細資料，包含日期、活動、持續時間、距離、速度、卡路里、重量及任何附註。會自動計算配速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88671875" defaultRowHeight="30" customHeight="1" x14ac:dyDescent="0.25"/>
  <cols>
    <col min="1" max="1" width="2.6640625" style="2" customWidth="1"/>
    <col min="2" max="2" width="17.6640625" style="2" customWidth="1"/>
    <col min="3" max="3" width="20.6640625" style="2" customWidth="1"/>
    <col min="4" max="8" width="17.6640625" style="2" customWidth="1"/>
    <col min="9" max="9" width="21.44140625" style="2" customWidth="1"/>
    <col min="10" max="10" width="2.6640625" style="2" customWidth="1"/>
    <col min="11" max="16384" width="8.88671875" style="2"/>
  </cols>
  <sheetData>
    <row r="1" spans="2:9" s="1" customFormat="1" ht="39.950000000000003" customHeight="1" thickBot="1" x14ac:dyDescent="0.55000000000000004">
      <c r="B1" s="13" t="s">
        <v>0</v>
      </c>
      <c r="C1" s="13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5">
      <c r="B3" s="7" t="s">
        <v>2</v>
      </c>
      <c r="C3" s="7" t="s">
        <v>7</v>
      </c>
    </row>
    <row r="4" spans="2:9" s="5" customFormat="1" ht="30" customHeight="1" x14ac:dyDescent="0.25">
      <c r="B4" s="14">
        <f>IFERROR(AVERAGE(健身[持續時間
(分鐘)]),"[TIME]")</f>
        <v>35</v>
      </c>
      <c r="C4" s="14">
        <f>IFERROR(AVERAGE(健身[卡路里]),"[卡路里]")</f>
        <v>401.5</v>
      </c>
    </row>
    <row r="5" spans="2:9" s="5" customFormat="1" ht="30" customHeight="1" x14ac:dyDescent="0.25">
      <c r="B5" s="7" t="s">
        <v>3</v>
      </c>
      <c r="C5" s="7" t="s">
        <v>8</v>
      </c>
    </row>
    <row r="6" spans="2:9" s="5" customFormat="1" ht="30" customHeight="1" x14ac:dyDescent="0.25">
      <c r="B6" s="15">
        <f>IFERROR(AVERAGE(健身[距離
(英哩/公里)]),"[距離]")</f>
        <v>2.75</v>
      </c>
      <c r="C6" s="14">
        <f>IFERROR(AVERAGE(健身[體重]),"[體重]")</f>
        <v>131</v>
      </c>
    </row>
    <row r="7" spans="2:9" s="5" customFormat="1" ht="30" customHeight="1" x14ac:dyDescent="0.25">
      <c r="B7" s="7" t="s">
        <v>4</v>
      </c>
    </row>
    <row r="8" spans="2:9" s="5" customFormat="1" ht="30" customHeight="1" x14ac:dyDescent="0.25">
      <c r="B8" s="15">
        <f>IFERROR((60/平均_持續時間__分鐘)*平均_距離__英哩_公里,"")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5">
      <c r="B10" s="8" t="s">
        <v>6</v>
      </c>
      <c r="C10" s="8" t="s">
        <v>9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</row>
    <row r="11" spans="2:9" ht="30" customHeight="1" x14ac:dyDescent="0.25">
      <c r="B11" s="12" t="s">
        <v>6</v>
      </c>
      <c r="C11" s="9" t="s">
        <v>10</v>
      </c>
      <c r="D11" s="11">
        <v>40</v>
      </c>
      <c r="E11" s="10">
        <v>2.5</v>
      </c>
      <c r="F11" s="10">
        <f>IFERROR((60/健身[[#This Row],[持續時間
(分鐘)]])*健身[[#This Row],[距離
(英哩/公里)]],"")</f>
        <v>3.75</v>
      </c>
      <c r="G11" s="11">
        <v>380</v>
      </c>
      <c r="H11" s="11">
        <v>132</v>
      </c>
      <c r="I11" s="9" t="s">
        <v>17</v>
      </c>
    </row>
    <row r="12" spans="2:9" ht="30" customHeight="1" x14ac:dyDescent="0.25">
      <c r="B12" s="12" t="s">
        <v>6</v>
      </c>
      <c r="C12" s="9" t="s">
        <v>11</v>
      </c>
      <c r="D12" s="11">
        <v>30</v>
      </c>
      <c r="E12" s="10">
        <v>3</v>
      </c>
      <c r="F12" s="10">
        <f>IFERROR((60/健身[[#This Row],[持續時間
(分鐘)]])*健身[[#This Row],[距離
(英哩/公里)]],"")</f>
        <v>6</v>
      </c>
      <c r="G12" s="11">
        <v>423</v>
      </c>
      <c r="H12" s="11">
        <v>130</v>
      </c>
      <c r="I12" s="9" t="s">
        <v>18</v>
      </c>
    </row>
  </sheetData>
  <mergeCells count="1">
    <mergeCell ref="B1:C1"/>
  </mergeCells>
  <phoneticPr fontId="21" type="noConversion"/>
  <dataValidations count="22">
    <dataValidation allowBlank="1" showInputMessage="1" showErrorMessage="1" prompt="使用此工作表追蹤健身成果。統計區段顯示持續時間、距離、卡路里、重量及配速的平均值。您可以在此健身表中輸入所有健身項目" sqref="A1" xr:uid="{00000000-0002-0000-0000-000000000000}"/>
    <dataValidation allowBlank="1" showInputMessage="1" showErrorMessage="1" prompt="這個儲存格會自動計算健身平均持續時間" sqref="B4" xr:uid="{00000000-0002-0000-0000-000001000000}"/>
    <dataValidation allowBlank="1" showInputMessage="1" showErrorMessage="1" prompt="這個儲存格會自動計算平均卡路里" sqref="C4" xr:uid="{00000000-0002-0000-0000-000002000000}"/>
    <dataValidation allowBlank="1" showInputMessage="1" showErrorMessage="1" prompt="這個儲存格會自動計算平均距離" sqref="B6" xr:uid="{00000000-0002-0000-0000-000003000000}"/>
    <dataValidation allowBlank="1" showInputMessage="1" showErrorMessage="1" prompt="這個儲存格會自動計算平均重量" sqref="C6" xr:uid="{00000000-0002-0000-0000-000004000000}"/>
    <dataValidation allowBlank="1" showInputMessage="1" showErrorMessage="1" prompt="這個儲存格會自動計算健身平均配速" sqref="B8" xr:uid="{00000000-0002-0000-0000-000005000000}"/>
    <dataValidation allowBlank="1" showInputMessage="1" showErrorMessage="1" prompt="在此標題下方的此欄中輸入每次健身的日期" sqref="B10" xr:uid="{00000000-0002-0000-0000-000006000000}"/>
    <dataValidation allowBlank="1" showInputMessage="1" showErrorMessage="1" prompt="在此標題下方的欄中輸入活動" sqref="C10" xr:uid="{00000000-0002-0000-0000-000007000000}"/>
    <dataValidation allowBlank="1" showInputMessage="1" showErrorMessage="1" prompt="在此標題下方的欄中以分鐘為單位輸入健身持續時間" sqref="D10" xr:uid="{00000000-0002-0000-0000-000008000000}"/>
    <dataValidation allowBlank="1" showInputMessage="1" showErrorMessage="1" prompt="在此標題下方的欄中輸入距離 (英哩或公里)" sqref="E10" xr:uid="{00000000-0002-0000-0000-000009000000}"/>
    <dataValidation allowBlank="1" showInputMessage="1" showErrorMessage="1" prompt="系統會根據每個活動的持續時間和距離的值，自動在此標題下方的欄中計算配速" sqref="F10" xr:uid="{00000000-0002-0000-0000-00000A000000}"/>
    <dataValidation allowBlank="1" showInputMessage="1" showErrorMessage="1" prompt="在此標題下方的欄中輸入消耗的卡路里" sqref="G10" xr:uid="{00000000-0002-0000-0000-00000B000000}"/>
    <dataValidation allowBlank="1" showInputMessage="1" showErrorMessage="1" prompt="在此標題下方的欄中輸入重量" sqref="H10" xr:uid="{00000000-0002-0000-0000-00000C000000}"/>
    <dataValidation allowBlank="1" showInputMessage="1" showErrorMessage="1" prompt="在此標題下方的欄中輸入任何附註" sqref="I10" xr:uid="{00000000-0002-0000-0000-00000D000000}"/>
    <dataValidation allowBlank="1" showInputMessage="1" showErrorMessage="1" prompt="這個儲存格是此工作表的標題" sqref="B1:C1" xr:uid="{00000000-0002-0000-0000-00000E000000}"/>
    <dataValidation allowBlank="1" showInputMessage="1" showErrorMessage="1" prompt="下方的儲存格 B3 至 C8 會自動計算平均持續時間、卡路里、距離、重量和配速的統計資料" sqref="B2" xr:uid="{00000000-0002-0000-0000-00000F000000}"/>
    <dataValidation allowBlank="1" showInputMessage="1" showErrorMessage="1" prompt="下方儲存格會自動計算以分鐘為單位的持續時間。右側儲存格是平均卡路里" sqref="B3" xr:uid="{00000000-0002-0000-0000-000010000000}"/>
    <dataValidation allowBlank="1" showInputMessage="1" showErrorMessage="1" prompt="下方儲存格會自動計算平均卡路里" sqref="C3" xr:uid="{00000000-0002-0000-0000-000011000000}"/>
    <dataValidation allowBlank="1" showInputMessage="1" showErrorMessage="1" prompt="下方儲存格會自動計算平均距離 (英哩或公里)。右側儲存格是平均重量" sqref="B5" xr:uid="{00000000-0002-0000-0000-000012000000}"/>
    <dataValidation allowBlank="1" showInputMessage="1" showErrorMessage="1" prompt="下方儲存格會自動計算平均重量" sqref="C5" xr:uid="{00000000-0002-0000-0000-000013000000}"/>
    <dataValidation allowBlank="1" showInputMessage="1" showErrorMessage="1" prompt="下方儲存格會自動計算每小時的配速" sqref="B7" xr:uid="{00000000-0002-0000-0000-000014000000}"/>
    <dataValidation allowBlank="1" showInputMessage="1" showErrorMessage="1" prompt="在下方表格中輸入健身詳細資料" sqref="B9" xr:uid="{00000000-0002-0000-0000-000015000000}"/>
  </dataValidations>
  <printOptions horizontalCentered="1"/>
  <pageMargins left="0.25" right="0.25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10</vt:i4>
      </vt:variant>
    </vt:vector>
  </HeadingPairs>
  <TitlesOfParts>
    <vt:vector size="11" baseType="lpstr">
      <vt:lpstr>健身記錄</vt:lpstr>
      <vt:lpstr>ColumnTitle1</vt:lpstr>
      <vt:lpstr>ColumnTitleRegion1..C4.1</vt:lpstr>
      <vt:lpstr>ColumnTitleRegion3..C6.1</vt:lpstr>
      <vt:lpstr>ColumnTitleRegion5..B8.1</vt:lpstr>
      <vt:lpstr>健身記錄!Print_Titles</vt:lpstr>
      <vt:lpstr>平均_卡路里</vt:lpstr>
      <vt:lpstr>平均_持續時間__分鐘</vt:lpstr>
      <vt:lpstr>平均_配速__每_小時</vt:lpstr>
      <vt:lpstr>平均_距離__英哩_公里</vt:lpstr>
      <vt:lpstr>平均_體重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2019-04-30T10:17:33Z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