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template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2.xml" ContentType="application/vnd.openxmlformats-officedocument.drawing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xl/vbaProjectSignature.bin" ContentType="application/vnd.ms-office.vbaProjectSignature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09" codeName="{BE29D0E0-9168-2E07-DD8B-471087BCB2CD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angsaritk\Desktop\"/>
    </mc:Choice>
  </mc:AlternateContent>
  <bookViews>
    <workbookView xWindow="0" yWindow="0" windowWidth="28800" windowHeight="14235"/>
  </bookViews>
  <sheets>
    <sheet name="健身計劃" sheetId="1" r:id="rId1"/>
    <sheet name="第 1 週" sheetId="2" r:id="rId2"/>
  </sheets>
  <definedNames>
    <definedName name="BMI_Factor">703.0696</definedName>
    <definedName name="PlanAge">健身計劃!$B$7</definedName>
    <definedName name="PlanBMI">健身計劃!$B$27</definedName>
    <definedName name="PlanBMITarget">健身計劃!$B$25</definedName>
    <definedName name="PlanBodyFat">健身計劃!$B$23</definedName>
    <definedName name="PlanBodyFatTarget">健身計劃!$B$21</definedName>
    <definedName name="PlanChest">健身計劃!$B$17</definedName>
    <definedName name="PlanGender">健身計劃!$B$9</definedName>
    <definedName name="PlanHeightFeet" localSheetId="0">健身計劃!$B$11</definedName>
    <definedName name="PlanHeightInches" localSheetId="0">健身計劃!$B$13</definedName>
    <definedName name="PlanStartDate">健身計劃!$B$5</definedName>
    <definedName name="PlanWaist">健身計劃!$B$19</definedName>
    <definedName name="PlanWeight">健身計劃!$B$15</definedName>
    <definedName name="ProgBMITarget">'第 1 週'!$B$19</definedName>
    <definedName name="ProgBodyFat">'第 1 週'!$B$15</definedName>
    <definedName name="ProgChest">'第 1 週'!$B$9</definedName>
    <definedName name="ProgCurrentBodyFat">'第 1 週'!$B$13</definedName>
    <definedName name="ProgCurrentFat">'第 1 週'!$B$17</definedName>
    <definedName name="ProgWaist">'第 1 週'!$B$11</definedName>
    <definedName name="ProgWeight">'第 1 週'!$B$7</definedName>
    <definedName name="StartDate" localSheetId="1">'第 1 週'!$B$5</definedName>
  </definedNames>
  <calcPr calcId="152511"/>
</workbook>
</file>

<file path=xl/calcChain.xml><?xml version="1.0" encoding="utf-8"?>
<calcChain xmlns="http://schemas.openxmlformats.org/spreadsheetml/2006/main">
  <c r="B17" i="2" l="1"/>
  <c r="B27" i="1"/>
  <c r="H25" i="2" l="1"/>
  <c r="J25" i="2" s="1"/>
  <c r="L25" i="2" s="1"/>
  <c r="N25" i="2" s="1"/>
  <c r="P25" i="2" s="1"/>
  <c r="H18" i="2"/>
  <c r="J18" i="2" s="1"/>
  <c r="L18" i="2" s="1"/>
  <c r="N18" i="2" s="1"/>
  <c r="P18" i="2" s="1"/>
  <c r="H11" i="2"/>
  <c r="J11" i="2" s="1"/>
  <c r="L11" i="2" s="1"/>
  <c r="N11" i="2" s="1"/>
  <c r="P11" i="2" s="1"/>
  <c r="B19" i="2" l="1"/>
  <c r="G30" i="2"/>
  <c r="F30" i="2"/>
  <c r="G29" i="2"/>
  <c r="F29" i="2"/>
  <c r="G28" i="2"/>
  <c r="F28" i="2"/>
  <c r="G27" i="2"/>
  <c r="F27" i="2"/>
  <c r="G23" i="2"/>
  <c r="F23" i="2"/>
  <c r="G22" i="2"/>
  <c r="F22" i="2"/>
  <c r="G21" i="2"/>
  <c r="F21" i="2"/>
  <c r="G20" i="2"/>
  <c r="F20" i="2"/>
  <c r="G16" i="2"/>
  <c r="F16" i="2"/>
  <c r="G15" i="2"/>
  <c r="F15" i="2"/>
  <c r="G14" i="2"/>
  <c r="F14" i="2"/>
  <c r="G13" i="2"/>
  <c r="F13" i="2"/>
  <c r="G9" i="2"/>
  <c r="F9" i="2"/>
  <c r="G8" i="2"/>
  <c r="F8" i="2"/>
  <c r="G7" i="2"/>
  <c r="F7" i="2"/>
  <c r="G6" i="2"/>
  <c r="F6" i="2"/>
  <c r="E30" i="2"/>
  <c r="E29" i="2"/>
  <c r="E28" i="2"/>
  <c r="E27" i="2"/>
  <c r="E23" i="2"/>
  <c r="E22" i="2"/>
  <c r="E21" i="2"/>
  <c r="E20" i="2"/>
  <c r="E16" i="2"/>
  <c r="E15" i="2"/>
  <c r="E14" i="2"/>
  <c r="E13" i="2"/>
  <c r="E9" i="2"/>
  <c r="E8" i="2"/>
  <c r="E7" i="2"/>
  <c r="E6" i="2"/>
  <c r="H4" i="2"/>
  <c r="J4" i="2" l="1"/>
  <c r="L4" i="2" s="1"/>
  <c r="N4" i="2" s="1"/>
  <c r="P4" i="2" s="1"/>
</calcChain>
</file>

<file path=xl/sharedStrings.xml><?xml version="1.0" encoding="utf-8"?>
<sst xmlns="http://schemas.openxmlformats.org/spreadsheetml/2006/main" count="145" uniqueCount="57">
  <si>
    <t>BMI</t>
  </si>
  <si>
    <t>健身計劃</t>
    <phoneticPr fontId="7" type="noConversion"/>
  </si>
  <si>
    <t>健身計劃</t>
    <phoneticPr fontId="7" type="noConversion"/>
  </si>
  <si>
    <t>注意：針對每週複製此工作表。</t>
    <phoneticPr fontId="7" type="noConversion"/>
  </si>
  <si>
    <t>運動</t>
  </si>
  <si>
    <t>重複次數</t>
  </si>
  <si>
    <t>體重</t>
  </si>
  <si>
    <t>暖身</t>
    <phoneticPr fontId="7" type="noConversion"/>
  </si>
  <si>
    <t>肌力</t>
    <phoneticPr fontId="7" type="noConversion"/>
  </si>
  <si>
    <t>有氧</t>
    <phoneticPr fontId="7" type="noConversion"/>
  </si>
  <si>
    <t>緩和</t>
    <phoneticPr fontId="7" type="noConversion"/>
  </si>
  <si>
    <t>週</t>
  </si>
  <si>
    <t>頻率</t>
  </si>
  <si>
    <t>開始</t>
  </si>
  <si>
    <t>暖身 1</t>
  </si>
  <si>
    <t>暖身 2</t>
  </si>
  <si>
    <t>暖身 3</t>
  </si>
  <si>
    <t>暖身 4</t>
  </si>
  <si>
    <t>有氧運動 1</t>
  </si>
  <si>
    <t>有氧運動 2</t>
  </si>
  <si>
    <t>有氧運動 3</t>
  </si>
  <si>
    <t>有氧運動 4</t>
  </si>
  <si>
    <t>肌力運動 1</t>
  </si>
  <si>
    <t>肌力運動 2</t>
  </si>
  <si>
    <t>肌力運動 3</t>
  </si>
  <si>
    <t>肌力運動 4</t>
  </si>
  <si>
    <t>緩和運動 1</t>
  </si>
  <si>
    <t>緩和運動 2</t>
  </si>
  <si>
    <t>緩和運動 3</t>
  </si>
  <si>
    <t>緩和運動 4</t>
  </si>
  <si>
    <t>每日</t>
  </si>
  <si>
    <t>開始日期</t>
    <phoneticPr fontId="7" type="noConversion"/>
  </si>
  <si>
    <t>年齡</t>
  </si>
  <si>
    <t>性別</t>
    <phoneticPr fontId="7" type="noConversion"/>
  </si>
  <si>
    <t>男</t>
  </si>
  <si>
    <r>
      <t xml:space="preserve">身高 </t>
    </r>
    <r>
      <rPr>
        <b/>
        <sz val="9"/>
        <color theme="0" tint="-0.499984740745262"/>
        <rFont val="Microsoft JhengHei UI"/>
        <family val="2"/>
        <charset val="136"/>
      </rPr>
      <t>(英尺)</t>
    </r>
    <phoneticPr fontId="7" type="noConversion"/>
  </si>
  <si>
    <r>
      <t xml:space="preserve">身高 </t>
    </r>
    <r>
      <rPr>
        <b/>
        <sz val="9"/>
        <color theme="0" tint="-0.499984740745262"/>
        <rFont val="Microsoft JhengHei UI"/>
        <family val="2"/>
        <charset val="136"/>
      </rPr>
      <t>(公分)</t>
    </r>
    <phoneticPr fontId="7" type="noConversion"/>
  </si>
  <si>
    <r>
      <t xml:space="preserve">體重 </t>
    </r>
    <r>
      <rPr>
        <b/>
        <sz val="9"/>
        <color theme="0" tint="-0.499984740745262"/>
        <rFont val="Microsoft JhengHei UI"/>
        <family val="2"/>
        <charset val="136"/>
      </rPr>
      <t>(公斤)</t>
    </r>
    <phoneticPr fontId="7" type="noConversion"/>
  </si>
  <si>
    <r>
      <t xml:space="preserve">胸圍 </t>
    </r>
    <r>
      <rPr>
        <b/>
        <sz val="9"/>
        <color theme="0" tint="-0.499984740745262"/>
        <rFont val="Microsoft JhengHei UI"/>
        <family val="2"/>
        <charset val="136"/>
      </rPr>
      <t>(公分)</t>
    </r>
    <phoneticPr fontId="7" type="noConversion"/>
  </si>
  <si>
    <t>體脂肪</t>
    <phoneticPr fontId="7" type="noConversion"/>
  </si>
  <si>
    <r>
      <t xml:space="preserve">BMI </t>
    </r>
    <r>
      <rPr>
        <b/>
        <sz val="9"/>
        <color theme="0" tint="-0.499984740745262"/>
        <rFont val="Microsoft JhengHei UI"/>
        <family val="2"/>
        <charset val="136"/>
      </rPr>
      <t>(目標)</t>
    </r>
    <phoneticPr fontId="7" type="noConversion"/>
  </si>
  <si>
    <r>
      <t xml:space="preserve">腰圍 </t>
    </r>
    <r>
      <rPr>
        <b/>
        <sz val="9"/>
        <color theme="0" tint="-0.499984740745262"/>
        <rFont val="Microsoft JhengHei UI"/>
        <family val="2"/>
        <charset val="136"/>
      </rPr>
      <t>(公分)</t>
    </r>
    <phoneticPr fontId="7" type="noConversion"/>
  </si>
  <si>
    <r>
      <t>體脂肪</t>
    </r>
    <r>
      <rPr>
        <b/>
        <sz val="9"/>
        <color theme="0" tint="-0.499984740745262"/>
        <rFont val="Microsoft JhengHei UI"/>
        <family val="2"/>
        <charset val="136"/>
      </rPr>
      <t xml:space="preserve"> (目標)</t>
    </r>
    <phoneticPr fontId="7" type="noConversion"/>
  </si>
  <si>
    <t>附註：</t>
    <phoneticPr fontId="7" type="noConversion"/>
  </si>
  <si>
    <t>每週開始於</t>
    <phoneticPr fontId="7" type="noConversion"/>
  </si>
  <si>
    <t>目前 BMI</t>
    <phoneticPr fontId="7" type="noConversion"/>
  </si>
  <si>
    <r>
      <t xml:space="preserve">BMI </t>
    </r>
    <r>
      <rPr>
        <b/>
        <sz val="9"/>
        <color theme="0" tint="-0.499984740745262"/>
        <rFont val="Microsoft JhengHei UI"/>
        <family val="2"/>
        <charset val="136"/>
      </rPr>
      <t>(目標)</t>
    </r>
    <phoneticPr fontId="7" type="noConversion"/>
  </si>
  <si>
    <r>
      <t xml:space="preserve">體脂肪 </t>
    </r>
    <r>
      <rPr>
        <b/>
        <sz val="9"/>
        <color theme="0" tint="-0.499984740745262"/>
        <rFont val="Microsoft JhengHei UI"/>
        <family val="2"/>
        <charset val="136"/>
      </rPr>
      <t>(目標)</t>
    </r>
    <phoneticPr fontId="7" type="noConversion"/>
  </si>
  <si>
    <r>
      <t xml:space="preserve">目前臀圍 </t>
    </r>
    <r>
      <rPr>
        <b/>
        <sz val="9"/>
        <color theme="0" tint="-0.499984740745262"/>
        <rFont val="Microsoft JhengHei UI"/>
        <family val="2"/>
        <charset val="136"/>
      </rPr>
      <t>(公分)</t>
    </r>
    <phoneticPr fontId="7" type="noConversion"/>
  </si>
  <si>
    <r>
      <t xml:space="preserve">目前胸圍 </t>
    </r>
    <r>
      <rPr>
        <b/>
        <sz val="9"/>
        <color theme="0" tint="-0.499984740745262"/>
        <rFont val="Microsoft JhengHei UI"/>
        <family val="2"/>
        <charset val="136"/>
      </rPr>
      <t>(公分)</t>
    </r>
    <phoneticPr fontId="7" type="noConversion"/>
  </si>
  <si>
    <t>暖身</t>
  </si>
  <si>
    <t>計劃</t>
  </si>
  <si>
    <t>肌力</t>
  </si>
  <si>
    <t>有氧</t>
  </si>
  <si>
    <t>緩和</t>
  </si>
  <si>
    <r>
      <t xml:space="preserve">目前臀圍 </t>
    </r>
    <r>
      <rPr>
        <b/>
        <sz val="9"/>
        <color theme="0" tint="-0.499984740745262"/>
        <rFont val="Microsoft JhengHei UI"/>
        <family val="2"/>
        <charset val="136"/>
      </rPr>
      <t>(公分)</t>
    </r>
    <phoneticPr fontId="7" type="noConversion"/>
  </si>
  <si>
    <r>
      <t>目前體重</t>
    </r>
    <r>
      <rPr>
        <b/>
        <sz val="9"/>
        <color theme="0" tint="-0.499984740745262"/>
        <rFont val="Microsoft JhengHei UI"/>
        <family val="2"/>
        <charset val="136"/>
      </rPr>
      <t xml:space="preserve"> (公斤)</t>
    </r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</si>
</sst>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color theme="1" tint="0.34998626667073579"/>
      <name val="Century Gothic"/>
      <family val="2"/>
      <scheme val="minor"/>
    </font>
    <font>
      <sz val="11"/>
      <color theme="0"/>
      <name val="Century Gothic"/>
      <family val="2"/>
      <scheme val="minor"/>
    </font>
    <font>
      <b/>
      <sz val="8"/>
      <color theme="1" tint="4.9989318521683403E-2"/>
      <name val="Georgia"/>
      <family val="1"/>
      <scheme val="major"/>
    </font>
    <font>
      <sz val="18"/>
      <color theme="0"/>
      <name val="Century Gothic"/>
      <family val="2"/>
      <scheme val="minor"/>
    </font>
    <font>
      <sz val="14"/>
      <color theme="4"/>
      <name val="Franklin Gothic Medium"/>
      <family val="2"/>
    </font>
    <font>
      <b/>
      <sz val="9"/>
      <color theme="1" tint="4.9989318521683403E-2"/>
      <name val="Georgia"/>
      <family val="1"/>
      <scheme val="major"/>
    </font>
    <font>
      <b/>
      <sz val="10"/>
      <color theme="0" tint="-0.34998626667073579"/>
      <name val="Century Gothic"/>
      <family val="2"/>
      <scheme val="minor"/>
    </font>
    <font>
      <sz val="9"/>
      <name val="細明體"/>
      <family val="3"/>
      <charset val="136"/>
      <scheme val="minor"/>
    </font>
    <font>
      <sz val="18"/>
      <color theme="0"/>
      <name val="Microsoft JhengHei UI"/>
      <family val="2"/>
      <charset val="136"/>
    </font>
    <font>
      <sz val="10"/>
      <color theme="1" tint="0.34998626667073579"/>
      <name val="Microsoft JhengHei UI"/>
      <family val="2"/>
      <charset val="136"/>
    </font>
    <font>
      <b/>
      <sz val="9"/>
      <color theme="1" tint="4.9989318521683403E-2"/>
      <name val="Microsoft JhengHei UI"/>
      <family val="2"/>
      <charset val="136"/>
    </font>
    <font>
      <b/>
      <sz val="8"/>
      <color theme="1" tint="4.9989318521683403E-2"/>
      <name val="Microsoft JhengHei UI"/>
      <family val="2"/>
      <charset val="136"/>
    </font>
    <font>
      <sz val="11"/>
      <color theme="0"/>
      <name val="Microsoft JhengHei UI"/>
      <family val="2"/>
      <charset val="136"/>
    </font>
    <font>
      <sz val="14"/>
      <color theme="4"/>
      <name val="Microsoft JhengHei UI"/>
      <family val="2"/>
      <charset val="136"/>
    </font>
    <font>
      <sz val="15"/>
      <color theme="4"/>
      <name val="Microsoft JhengHei UI"/>
      <family val="2"/>
      <charset val="136"/>
    </font>
    <font>
      <b/>
      <sz val="10"/>
      <color theme="0" tint="-0.34998626667073579"/>
      <name val="Microsoft JhengHei UI"/>
      <family val="2"/>
      <charset val="136"/>
    </font>
    <font>
      <sz val="8"/>
      <color theme="1" tint="4.9989318521683403E-2"/>
      <name val="Microsoft JhengHei UI"/>
      <family val="2"/>
      <charset val="136"/>
    </font>
    <font>
      <b/>
      <sz val="9"/>
      <color theme="0" tint="-0.499984740745262"/>
      <name val="Microsoft JhengHei UI"/>
      <family val="2"/>
      <charset val="136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/>
      <bottom style="thin">
        <color theme="1" tint="0.24994659260841701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6795556505021"/>
      </left>
      <right/>
      <top/>
      <bottom/>
      <diagonal/>
    </border>
  </borders>
  <cellStyleXfs count="8">
    <xf numFmtId="0" fontId="0" fillId="0" borderId="0">
      <alignment horizontal="left" vertical="center" indent="1"/>
    </xf>
    <xf numFmtId="0" fontId="3" fillId="3" borderId="0" applyNumberFormat="0" applyAlignment="0" applyProtection="0"/>
    <xf numFmtId="0" fontId="5" fillId="0" borderId="0" applyNumberFormat="0" applyFill="0" applyProtection="0">
      <alignment horizontal="right"/>
    </xf>
    <xf numFmtId="0" fontId="4" fillId="0" borderId="0" applyNumberFormat="0" applyFill="0" applyProtection="0">
      <alignment horizontal="right"/>
    </xf>
    <xf numFmtId="0" fontId="1" fillId="2" borderId="0" applyNumberFormat="0" applyBorder="0" applyProtection="0">
      <alignment horizontal="centerContinuous" vertical="center"/>
    </xf>
    <xf numFmtId="2" fontId="4" fillId="4" borderId="0" applyNumberFormat="0" applyProtection="0">
      <alignment horizontal="right"/>
    </xf>
    <xf numFmtId="0" fontId="6" fillId="0" borderId="1" applyNumberFormat="0" applyFill="0" applyProtection="0">
      <alignment horizontal="left"/>
    </xf>
    <xf numFmtId="0" fontId="2" fillId="0" borderId="2" applyProtection="0">
      <alignment horizontal="center" vertical="center"/>
    </xf>
  </cellStyleXfs>
  <cellXfs count="45">
    <xf numFmtId="0" fontId="0" fillId="0" borderId="0" xfId="0">
      <alignment horizontal="left" vertical="center" indent="1"/>
    </xf>
    <xf numFmtId="0" fontId="8" fillId="3" borderId="0" xfId="1" applyFont="1"/>
    <xf numFmtId="0" fontId="8" fillId="3" borderId="0" xfId="1" applyFont="1" applyAlignment="1">
      <alignment horizontal="left" vertical="center" indent="6"/>
    </xf>
    <xf numFmtId="0" fontId="9" fillId="0" borderId="0" xfId="0" applyFont="1">
      <alignment horizontal="left" vertical="center" indent="1"/>
    </xf>
    <xf numFmtId="0" fontId="10" fillId="0" borderId="0" xfId="2" applyFont="1">
      <alignment horizontal="right"/>
    </xf>
    <xf numFmtId="0" fontId="11" fillId="0" borderId="5" xfId="0" applyFont="1" applyBorder="1" applyAlignment="1">
      <alignment horizontal="right" indent="1"/>
    </xf>
    <xf numFmtId="0" fontId="12" fillId="2" borderId="0" xfId="4" applyFont="1">
      <alignment horizontal="centerContinuous" vertical="center"/>
    </xf>
    <xf numFmtId="14" fontId="13" fillId="0" borderId="0" xfId="3" applyNumberFormat="1" applyFont="1">
      <alignment horizontal="right"/>
    </xf>
    <xf numFmtId="14" fontId="14" fillId="0" borderId="5" xfId="0" applyNumberFormat="1" applyFont="1" applyBorder="1" applyAlignment="1">
      <alignment horizontal="right" vertical="center" indent="1"/>
    </xf>
    <xf numFmtId="0" fontId="11" fillId="0" borderId="2" xfId="7" applyFont="1" applyAlignment="1">
      <alignment horizontal="left" vertical="center" indent="1"/>
    </xf>
    <xf numFmtId="0" fontId="11" fillId="0" borderId="2" xfId="7" applyFont="1">
      <alignment horizontal="center" vertical="center"/>
    </xf>
    <xf numFmtId="0" fontId="11" fillId="0" borderId="2" xfId="7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horizontal="left" vertical="center" indent="1"/>
    </xf>
    <xf numFmtId="0" fontId="9" fillId="0" borderId="0" xfId="0" applyFont="1" applyFill="1" applyBorder="1" applyAlignment="1">
      <alignment horizontal="center" vertical="center"/>
    </xf>
    <xf numFmtId="14" fontId="9" fillId="0" borderId="0" xfId="0" applyNumberFormat="1" applyFont="1" applyFill="1" applyBorder="1" applyAlignment="1">
      <alignment horizontal="right" vertical="center" indent="1"/>
    </xf>
    <xf numFmtId="0" fontId="13" fillId="0" borderId="0" xfId="3" applyFont="1">
      <alignment horizontal="right"/>
    </xf>
    <xf numFmtId="1" fontId="14" fillId="0" borderId="5" xfId="0" applyNumberFormat="1" applyFont="1" applyBorder="1" applyAlignment="1">
      <alignment horizontal="right" indent="1"/>
    </xf>
    <xf numFmtId="2" fontId="13" fillId="0" borderId="0" xfId="3" applyNumberFormat="1" applyFont="1">
      <alignment horizontal="right"/>
    </xf>
    <xf numFmtId="2" fontId="14" fillId="0" borderId="5" xfId="0" applyNumberFormat="1" applyFont="1" applyBorder="1" applyAlignment="1">
      <alignment horizontal="right" indent="1"/>
    </xf>
    <xf numFmtId="2" fontId="13" fillId="4" borderId="0" xfId="5" applyNumberFormat="1" applyFont="1" applyFill="1">
      <alignment horizontal="right"/>
    </xf>
    <xf numFmtId="0" fontId="8" fillId="3" borderId="0" xfId="1" applyFont="1" applyAlignment="1">
      <alignment vertical="center"/>
    </xf>
    <xf numFmtId="0" fontId="16" fillId="0" borderId="0" xfId="0" applyFont="1" applyAlignment="1">
      <alignment horizontal="right" vertical="center"/>
    </xf>
    <xf numFmtId="0" fontId="11" fillId="0" borderId="5" xfId="0" applyFont="1" applyFill="1" applyBorder="1" applyAlignment="1">
      <alignment horizontal="right" indent="1"/>
    </xf>
    <xf numFmtId="0" fontId="12" fillId="2" borderId="0" xfId="4" applyFont="1" applyAlignment="1">
      <alignment horizontal="left" vertical="center" indent="1"/>
    </xf>
    <xf numFmtId="0" fontId="12" fillId="2" borderId="3" xfId="4" applyFont="1" applyBorder="1" applyAlignment="1">
      <alignment horizontal="center" vertical="center"/>
    </xf>
    <xf numFmtId="0" fontId="12" fillId="2" borderId="4" xfId="4" applyFont="1" applyBorder="1" applyAlignment="1">
      <alignment horizontal="center"/>
    </xf>
    <xf numFmtId="14" fontId="12" fillId="2" borderId="0" xfId="4" applyNumberFormat="1" applyFont="1" applyAlignment="1">
      <alignment horizontal="centerContinuous" vertical="center"/>
    </xf>
    <xf numFmtId="14" fontId="12" fillId="2" borderId="0" xfId="4" applyNumberFormat="1" applyFont="1" applyAlignment="1">
      <alignment horizontal="centerContinuous"/>
    </xf>
    <xf numFmtId="14" fontId="12" fillId="2" borderId="3" xfId="4" applyNumberFormat="1" applyFont="1" applyBorder="1" applyAlignment="1">
      <alignment horizontal="centerContinuous" vertical="center"/>
    </xf>
    <xf numFmtId="14" fontId="12" fillId="2" borderId="4" xfId="4" applyNumberFormat="1" applyFont="1" applyBorder="1" applyAlignment="1">
      <alignment horizontal="centerContinuous"/>
    </xf>
    <xf numFmtId="30" fontId="12" fillId="2" borderId="0" xfId="4" applyNumberFormat="1" applyFont="1" applyAlignment="1">
      <alignment horizontal="centerContinuous"/>
    </xf>
    <xf numFmtId="14" fontId="14" fillId="0" borderId="5" xfId="0" applyNumberFormat="1" applyFont="1" applyFill="1" applyBorder="1" applyAlignment="1">
      <alignment horizontal="right" vertical="center" indent="1"/>
    </xf>
    <xf numFmtId="1" fontId="9" fillId="0" borderId="0" xfId="0" applyNumberFormat="1" applyFont="1" applyFill="1" applyBorder="1" applyAlignment="1">
      <alignment horizontal="center" vertical="center"/>
    </xf>
    <xf numFmtId="2" fontId="14" fillId="0" borderId="5" xfId="0" applyNumberFormat="1" applyFont="1" applyFill="1" applyBorder="1" applyAlignment="1">
      <alignment horizontal="right" indent="1"/>
    </xf>
    <xf numFmtId="0" fontId="12" fillId="2" borderId="4" xfId="4" applyFont="1" applyBorder="1" applyAlignment="1">
      <alignment horizontal="center" vertical="center"/>
    </xf>
    <xf numFmtId="14" fontId="12" fillId="2" borderId="4" xfId="4" applyNumberFormat="1" applyFont="1" applyBorder="1" applyAlignment="1">
      <alignment horizontal="centerContinuous" vertical="center"/>
    </xf>
    <xf numFmtId="30" fontId="12" fillId="2" borderId="0" xfId="4" applyNumberFormat="1" applyFont="1" applyAlignment="1">
      <alignment horizontal="centerContinuous" vertical="center"/>
    </xf>
    <xf numFmtId="0" fontId="9" fillId="0" borderId="6" xfId="0" applyFont="1" applyBorder="1">
      <alignment horizontal="left" vertical="center" indent="1"/>
    </xf>
    <xf numFmtId="0" fontId="15" fillId="0" borderId="1" xfId="6" applyFont="1">
      <alignment horizontal="left"/>
    </xf>
    <xf numFmtId="0" fontId="9" fillId="0" borderId="0" xfId="0" applyFont="1" applyAlignment="1">
      <alignment horizontal="center" vertical="center"/>
    </xf>
    <xf numFmtId="0" fontId="15" fillId="0" borderId="1" xfId="6" applyFont="1" applyAlignment="1">
      <alignment horizontal="left" indent="1"/>
    </xf>
    <xf numFmtId="0" fontId="9" fillId="0" borderId="1" xfId="6" applyFont="1" applyAlignment="1">
      <alignment horizontal="left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</cellXfs>
  <cellStyles count="8">
    <cellStyle name="Heading 2b" xfId="7"/>
    <cellStyle name="Heading 3b" xfId="5"/>
    <cellStyle name="Notes" xfId="6"/>
    <cellStyle name="一般" xfId="0" builtinId="0" customBuiltin="1"/>
    <cellStyle name="標題 1" xfId="1" builtinId="16" customBuiltin="1"/>
    <cellStyle name="標題 2" xfId="2" builtinId="17" customBuiltin="1"/>
    <cellStyle name="標題 3" xfId="3" builtinId="18" customBuiltin="1"/>
    <cellStyle name="標題 4" xfId="4" builtinId="19" customBuiltin="1"/>
  </cellStyles>
  <dxfs count="97">
    <dxf>
      <font>
        <strike val="0"/>
        <outline val="0"/>
        <shadow val="0"/>
        <u val="none"/>
        <vertAlign val="baseline"/>
        <name val="Microsoft JhengHei UI"/>
        <scheme val="none"/>
      </font>
      <numFmt numFmtId="1" formatCode="0"/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scheme val="none"/>
      </font>
      <numFmt numFmtId="1" formatCode="0"/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scheme val="none"/>
      </font>
      <numFmt numFmtId="1" formatCode="0"/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scheme val="none"/>
      </font>
      <numFmt numFmtId="1" formatCode="0"/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scheme val="none"/>
      </font>
      <numFmt numFmtId="1" formatCode="0"/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scheme val="none"/>
      </font>
      <numFmt numFmtId="1" formatCode="0"/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scheme val="none"/>
      </font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scheme val="none"/>
      </font>
      <numFmt numFmtId="1" formatCode="0"/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scheme val="none"/>
      </font>
      <numFmt numFmtId="1" formatCode="0"/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scheme val="none"/>
      </font>
      <numFmt numFmtId="1" formatCode="0"/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scheme val="none"/>
      </font>
      <numFmt numFmtId="1" formatCode="0"/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scheme val="none"/>
      </font>
      <numFmt numFmtId="1" formatCode="0"/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scheme val="none"/>
      </font>
      <numFmt numFmtId="1" formatCode="0"/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scheme val="none"/>
      </font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scheme val="none"/>
      </font>
      <numFmt numFmtId="1" formatCode="0"/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scheme val="none"/>
      </font>
      <numFmt numFmtId="1" formatCode="0"/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scheme val="none"/>
      </font>
      <numFmt numFmtId="1" formatCode="0"/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scheme val="none"/>
      </font>
      <numFmt numFmtId="1" formatCode="0"/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scheme val="none"/>
      </font>
      <numFmt numFmtId="1" formatCode="0"/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scheme val="none"/>
      </font>
      <numFmt numFmtId="1" formatCode="0"/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scheme val="none"/>
      </font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scheme val="none"/>
      </font>
      <numFmt numFmtId="1" formatCode="0"/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scheme val="none"/>
      </font>
      <numFmt numFmtId="1" formatCode="0"/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scheme val="none"/>
      </font>
      <numFmt numFmtId="1" formatCode="0"/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scheme val="none"/>
      </font>
      <numFmt numFmtId="1" formatCode="0"/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scheme val="none"/>
      </font>
      <numFmt numFmtId="1" formatCode="0"/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scheme val="none"/>
      </font>
      <numFmt numFmtId="1" formatCode="0"/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scheme val="none"/>
      </font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scheme val="none"/>
      </font>
      <alignment vertical="center" textRotation="0" wrapText="0" indent="0" justifyLastLine="0" shrinkToFit="0" readingOrder="0"/>
    </dxf>
    <dxf>
      <font>
        <color theme="4"/>
      </font>
    </dxf>
    <dxf>
      <font>
        <color theme="4"/>
      </font>
    </dxf>
    <dxf>
      <font>
        <strike val="0"/>
        <outline val="0"/>
        <shadow val="0"/>
        <u val="none"/>
        <vertAlign val="baseline"/>
        <name val="Microsoft JhengHei UI"/>
        <scheme val="none"/>
      </font>
      <numFmt numFmtId="176" formatCode="mm/dd/yyyy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scheme val="none"/>
      </font>
    </dxf>
    <dxf>
      <font>
        <strike val="0"/>
        <outline val="0"/>
        <shadow val="0"/>
        <u val="none"/>
        <vertAlign val="baseline"/>
        <name val="Microsoft JhengHei UI"/>
        <scheme val="none"/>
      </font>
    </dxf>
    <dxf>
      <font>
        <strike val="0"/>
        <outline val="0"/>
        <shadow val="0"/>
        <u val="none"/>
        <vertAlign val="baseline"/>
        <name val="Microsoft JhengHei UI"/>
        <scheme val="none"/>
      </font>
    </dxf>
    <dxf>
      <font>
        <strike val="0"/>
        <outline val="0"/>
        <shadow val="0"/>
        <u val="none"/>
        <vertAlign val="baseline"/>
        <name val="Microsoft JhengHei UI"/>
        <scheme val="none"/>
      </font>
    </dxf>
    <dxf>
      <font>
        <strike val="0"/>
        <outline val="0"/>
        <shadow val="0"/>
        <u val="none"/>
        <vertAlign val="baseline"/>
        <name val="Microsoft JhengHei UI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scheme val="none"/>
      </font>
    </dxf>
    <dxf>
      <font>
        <strike val="0"/>
        <outline val="0"/>
        <shadow val="0"/>
        <u val="none"/>
        <vertAlign val="baseline"/>
        <name val="Microsoft JhengHei UI"/>
        <scheme val="none"/>
      </font>
    </dxf>
    <dxf>
      <font>
        <strike val="0"/>
        <outline val="0"/>
        <shadow val="0"/>
        <u val="none"/>
        <vertAlign val="baseline"/>
        <name val="Microsoft JhengHei UI"/>
        <scheme val="none"/>
      </font>
      <numFmt numFmtId="176" formatCode="mm/dd/yyyy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scheme val="none"/>
      </font>
    </dxf>
    <dxf>
      <font>
        <strike val="0"/>
        <outline val="0"/>
        <shadow val="0"/>
        <u val="none"/>
        <vertAlign val="baseline"/>
        <name val="Microsoft JhengHei UI"/>
        <scheme val="none"/>
      </font>
    </dxf>
    <dxf>
      <font>
        <strike val="0"/>
        <outline val="0"/>
        <shadow val="0"/>
        <u val="none"/>
        <vertAlign val="baseline"/>
        <name val="Microsoft JhengHei UI"/>
        <scheme val="none"/>
      </font>
    </dxf>
    <dxf>
      <font>
        <strike val="0"/>
        <outline val="0"/>
        <shadow val="0"/>
        <u val="none"/>
        <vertAlign val="baseline"/>
        <name val="Microsoft JhengHei UI"/>
        <scheme val="none"/>
      </font>
    </dxf>
    <dxf>
      <font>
        <strike val="0"/>
        <outline val="0"/>
        <shadow val="0"/>
        <u val="none"/>
        <vertAlign val="baseline"/>
        <name val="Microsoft JhengHei UI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scheme val="none"/>
      </font>
    </dxf>
    <dxf>
      <font>
        <strike val="0"/>
        <outline val="0"/>
        <shadow val="0"/>
        <u val="none"/>
        <vertAlign val="baseline"/>
        <name val="Microsoft JhengHei UI"/>
        <scheme val="none"/>
      </font>
    </dxf>
    <dxf>
      <font>
        <strike val="0"/>
        <outline val="0"/>
        <shadow val="0"/>
        <u val="none"/>
        <vertAlign val="baseline"/>
        <name val="Microsoft JhengHei UI"/>
        <scheme val="none"/>
      </font>
      <numFmt numFmtId="176" formatCode="mm/dd/yyyy"/>
      <alignment horizontal="righ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scheme val="none"/>
      </font>
    </dxf>
    <dxf>
      <font>
        <strike val="0"/>
        <outline val="0"/>
        <shadow val="0"/>
        <u val="none"/>
        <vertAlign val="baseline"/>
        <name val="Microsoft JhengHei UI"/>
        <scheme val="none"/>
      </font>
    </dxf>
    <dxf>
      <font>
        <strike val="0"/>
        <outline val="0"/>
        <shadow val="0"/>
        <u val="none"/>
        <vertAlign val="baseline"/>
        <name val="Microsoft JhengHei UI"/>
        <scheme val="none"/>
      </font>
    </dxf>
    <dxf>
      <font>
        <strike val="0"/>
        <outline val="0"/>
        <shadow val="0"/>
        <u val="none"/>
        <vertAlign val="baseline"/>
        <name val="Microsoft JhengHei UI"/>
        <scheme val="none"/>
      </font>
    </dxf>
    <dxf>
      <font>
        <strike val="0"/>
        <outline val="0"/>
        <shadow val="0"/>
        <u val="none"/>
        <vertAlign val="baseline"/>
        <name val="Microsoft JhengHei UI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scheme val="none"/>
      </font>
    </dxf>
    <dxf>
      <font>
        <strike val="0"/>
        <outline val="0"/>
        <shadow val="0"/>
        <u val="none"/>
        <vertAlign val="baseline"/>
        <name val="Microsoft JhengHei UI"/>
        <scheme val="none"/>
      </font>
    </dxf>
    <dxf>
      <font>
        <strike val="0"/>
        <outline val="0"/>
        <shadow val="0"/>
        <u val="none"/>
        <vertAlign val="baseline"/>
        <name val="Microsoft JhengHei UI"/>
        <scheme val="none"/>
      </font>
      <numFmt numFmtId="176" formatCode="mm/dd/yyyy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scheme val="none"/>
      </font>
    </dxf>
    <dxf>
      <font>
        <strike val="0"/>
        <outline val="0"/>
        <shadow val="0"/>
        <u val="none"/>
        <vertAlign val="baseline"/>
        <name val="Microsoft JhengHei UI"/>
        <scheme val="none"/>
      </font>
    </dxf>
    <dxf>
      <font>
        <strike val="0"/>
        <outline val="0"/>
        <shadow val="0"/>
        <u val="none"/>
        <vertAlign val="baseline"/>
        <name val="Microsoft JhengHei UI"/>
        <scheme val="none"/>
      </font>
    </dxf>
    <dxf>
      <font>
        <strike val="0"/>
        <outline val="0"/>
        <shadow val="0"/>
        <u val="none"/>
        <vertAlign val="baseline"/>
        <name val="Microsoft JhengHei UI"/>
        <scheme val="none"/>
      </font>
    </dxf>
    <dxf>
      <font>
        <strike val="0"/>
        <outline val="0"/>
        <shadow val="0"/>
        <u val="none"/>
        <vertAlign val="baseline"/>
        <name val="Microsoft JhengHei UI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scheme val="none"/>
      </font>
    </dxf>
    <dxf>
      <font>
        <strike val="0"/>
        <outline val="0"/>
        <shadow val="0"/>
        <u val="none"/>
        <vertAlign val="baseline"/>
        <name val="Microsoft JhengHei UI"/>
        <scheme val="none"/>
      </font>
    </dxf>
    <dxf>
      <fill>
        <patternFill>
          <bgColor theme="5" tint="0.79998168889431442"/>
        </patternFill>
      </fill>
    </dxf>
    <dxf>
      <font>
        <b/>
        <i val="0"/>
        <color theme="1" tint="4.9989318521683403E-2"/>
      </font>
      <border>
        <bottom style="thin">
          <color theme="1" tint="0.24994659260841701"/>
        </bottom>
      </border>
    </dxf>
    <dxf>
      <border diagonalUp="0" diagonalDown="0">
        <left/>
        <right/>
        <top/>
        <bottom/>
        <vertical/>
        <horizontal/>
      </border>
    </dxf>
  </dxfs>
  <tableStyles count="1" defaultTableStyle="Fitness Plan Tables" defaultPivotStyle="PivotStyleLight16">
    <tableStyle name="Fitness Plan Tables" pivot="0" count="3">
      <tableStyleElement type="wholeTable" dxfId="96"/>
      <tableStyleElement type="headerRow" dxfId="95"/>
      <tableStyleElement type="secondRowStripe" dxfId="94"/>
    </tableStyle>
  </tableStyles>
  <colors>
    <mruColors>
      <color rgb="FFFF3F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vbaProject.bin.rels><?xml version="1.0" encoding="UTF-8" standalone="yes"?>
<Relationships xmlns="http://schemas.openxmlformats.org/package/2006/relationships"><Relationship Id="rId1" Type="http://schemas.microsoft.com/office/2006/relationships/vbaProjectSignature" Target="vbaProjectSignature.bin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microsoft.com/office/2006/relationships/vbaProject" Target="vbaProject.bin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&#31532; 1 &#36913;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20581;&#36523;&#35336;&#21123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123824</xdr:rowOff>
    </xdr:from>
    <xdr:to>
      <xdr:col>1</xdr:col>
      <xdr:colOff>546354</xdr:colOff>
      <xdr:row>2</xdr:row>
      <xdr:rowOff>184403</xdr:rowOff>
    </xdr:to>
    <xdr:sp macro="" textlink="">
      <xdr:nvSpPr>
        <xdr:cNvPr id="3" name="圓圈圖示" descr="內含「我的」字樣的圓圈。" title="標題圖案"/>
        <xdr:cNvSpPr>
          <a:spLocks noChangeAspect="1"/>
        </xdr:cNvSpPr>
      </xdr:nvSpPr>
      <xdr:spPr>
        <a:xfrm>
          <a:off x="238125" y="123824"/>
          <a:ext cx="613029" cy="603504"/>
        </a:xfrm>
        <a:prstGeom prst="ellipse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45720" rtlCol="0" anchor="ctr"/>
        <a:lstStyle/>
        <a:p>
          <a:pPr lvl="0" algn="ctr"/>
          <a:r>
            <a:rPr lang="zh-TW" altLang="en-US" sz="1600" b="1" i="1">
              <a:solidFill>
                <a:schemeClr val="bg1"/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</a:rPr>
            <a:t>我的</a:t>
          </a:r>
          <a:endParaRPr lang="en-US" sz="1600" b="1" i="1">
            <a:solidFill>
              <a:schemeClr val="bg1"/>
            </a:solidFill>
            <a:latin typeface="Microsoft JhengHei UI" panose="020B0604030504040204" pitchFamily="34" charset="-120"/>
            <a:ea typeface="Microsoft JhengHei UI" panose="020B0604030504040204" pitchFamily="34" charset="-120"/>
          </a:endParaRPr>
        </a:p>
      </xdr:txBody>
    </xdr:sp>
    <xdr:clientData/>
  </xdr:twoCellAnchor>
  <xdr:twoCellAnchor editAs="oneCell">
    <xdr:from>
      <xdr:col>11</xdr:col>
      <xdr:colOff>1123949</xdr:colOff>
      <xdr:row>1</xdr:row>
      <xdr:rowOff>38101</xdr:rowOff>
    </xdr:from>
    <xdr:to>
      <xdr:col>14</xdr:col>
      <xdr:colOff>342900</xdr:colOff>
      <xdr:row>1</xdr:row>
      <xdr:rowOff>285751</xdr:rowOff>
    </xdr:to>
    <xdr:sp macro="[0]!CreateBlankCopyofTemplate" textlink="">
      <xdr:nvSpPr>
        <xdr:cNvPr id="5" name="複製" descr="按一下以複製此體適能計劃，並移除所有範例資料。原始檔案仍會開啟，您可以在建立副本後將其關閉。" title="[導覽] 按鈕 - 進行空白複製c"/>
        <xdr:cNvSpPr txBox="1"/>
      </xdr:nvSpPr>
      <xdr:spPr>
        <a:xfrm>
          <a:off x="8381999" y="276226"/>
          <a:ext cx="1609726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lang="zh-TW" altLang="en-US" sz="1100" b="1" spc="20" baseline="0">
              <a:solidFill>
                <a:schemeClr val="bg1"/>
              </a:solidFill>
              <a:latin typeface="+mj-lt"/>
            </a:rPr>
            <a:t>進行空白複製</a:t>
          </a:r>
          <a:endParaRPr lang="en-US" sz="1100" b="1" spc="30">
            <a:solidFill>
              <a:schemeClr val="bg1"/>
            </a:solidFill>
            <a:latin typeface="+mj-lt"/>
          </a:endParaRPr>
        </a:p>
      </xdr:txBody>
    </xdr:sp>
    <xdr:clientData fPrintsWithSheet="0"/>
  </xdr:twoCellAnchor>
  <xdr:twoCellAnchor>
    <xdr:from>
      <xdr:col>14</xdr:col>
      <xdr:colOff>409575</xdr:colOff>
      <xdr:row>1</xdr:row>
      <xdr:rowOff>38101</xdr:rowOff>
    </xdr:from>
    <xdr:to>
      <xdr:col>16</xdr:col>
      <xdr:colOff>904875</xdr:colOff>
      <xdr:row>1</xdr:row>
      <xdr:rowOff>276225</xdr:rowOff>
    </xdr:to>
    <xdr:sp macro="" textlink="">
      <xdr:nvSpPr>
        <xdr:cNvPr id="6" name="檢視每週進度" descr="按一下以檢視每週進度的第 1 週。" title="[導覽] 按鈕 - 檢視每週進度">
          <a:hlinkClick xmlns:r="http://schemas.openxmlformats.org/officeDocument/2006/relationships" r:id="rId1" tooltip="按一下以檢視每週進度的第 1 週。"/>
        </xdr:cNvPr>
        <xdr:cNvSpPr txBox="1"/>
      </xdr:nvSpPr>
      <xdr:spPr>
        <a:xfrm>
          <a:off x="10058400" y="276226"/>
          <a:ext cx="1971675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lang="zh-TW" altLang="en-US" sz="1100" b="1" kern="700" spc="40" baseline="0">
              <a:solidFill>
                <a:schemeClr val="bg1"/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</a:rPr>
            <a:t>檢視每週進度</a:t>
          </a:r>
          <a:endParaRPr lang="en-US" sz="1100" b="1" kern="700" spc="40" baseline="0">
            <a:solidFill>
              <a:schemeClr val="bg1"/>
            </a:solidFill>
            <a:latin typeface="Microsoft JhengHei UI" panose="020B0604030504040204" pitchFamily="34" charset="-120"/>
            <a:ea typeface="Microsoft JhengHei UI" panose="020B0604030504040204" pitchFamily="34" charset="-120"/>
          </a:endParaRPr>
        </a:p>
      </xdr:txBody>
    </xdr:sp>
    <xdr:clientData fPrintsWithSheet="0"/>
  </xdr:twoCellAnchor>
  <xdr:twoCellAnchor>
    <xdr:from>
      <xdr:col>11</xdr:col>
      <xdr:colOff>1095375</xdr:colOff>
      <xdr:row>1</xdr:row>
      <xdr:rowOff>66675</xdr:rowOff>
    </xdr:from>
    <xdr:to>
      <xdr:col>11</xdr:col>
      <xdr:colOff>1095375</xdr:colOff>
      <xdr:row>1</xdr:row>
      <xdr:rowOff>257175</xdr:rowOff>
    </xdr:to>
    <xdr:cxnSp macro="">
      <xdr:nvCxnSpPr>
        <xdr:cNvPr id="8" name="垂直尺規 1" title="垂直尺規"/>
        <xdr:cNvCxnSpPr/>
      </xdr:nvCxnSpPr>
      <xdr:spPr>
        <a:xfrm>
          <a:off x="7905750" y="304800"/>
          <a:ext cx="0" cy="190500"/>
        </a:xfrm>
        <a:prstGeom prst="line">
          <a:avLst/>
        </a:prstGeom>
        <a:ln>
          <a:solidFill>
            <a:schemeClr val="bg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twoCellAnchor>
    <xdr:from>
      <xdr:col>14</xdr:col>
      <xdr:colOff>371475</xdr:colOff>
      <xdr:row>1</xdr:row>
      <xdr:rowOff>66675</xdr:rowOff>
    </xdr:from>
    <xdr:to>
      <xdr:col>14</xdr:col>
      <xdr:colOff>371475</xdr:colOff>
      <xdr:row>1</xdr:row>
      <xdr:rowOff>257175</xdr:rowOff>
    </xdr:to>
    <xdr:cxnSp macro="">
      <xdr:nvCxnSpPr>
        <xdr:cNvPr id="9" name="垂直尺規 2" title="垂直尺規"/>
        <xdr:cNvCxnSpPr/>
      </xdr:nvCxnSpPr>
      <xdr:spPr>
        <a:xfrm>
          <a:off x="9363075" y="304800"/>
          <a:ext cx="0" cy="190500"/>
        </a:xfrm>
        <a:prstGeom prst="line">
          <a:avLst/>
        </a:prstGeom>
        <a:ln>
          <a:solidFill>
            <a:schemeClr val="bg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twoCellAnchor>
    <xdr:from>
      <xdr:col>17</xdr:col>
      <xdr:colOff>0</xdr:colOff>
      <xdr:row>1</xdr:row>
      <xdr:rowOff>66675</xdr:rowOff>
    </xdr:from>
    <xdr:to>
      <xdr:col>17</xdr:col>
      <xdr:colOff>0</xdr:colOff>
      <xdr:row>1</xdr:row>
      <xdr:rowOff>257175</xdr:rowOff>
    </xdr:to>
    <xdr:cxnSp macro="">
      <xdr:nvCxnSpPr>
        <xdr:cNvPr id="10" name="垂直尺規 3" title="垂直尺規"/>
        <xdr:cNvCxnSpPr/>
      </xdr:nvCxnSpPr>
      <xdr:spPr>
        <a:xfrm>
          <a:off x="10477500" y="352425"/>
          <a:ext cx="0" cy="190500"/>
        </a:xfrm>
        <a:prstGeom prst="line">
          <a:avLst/>
        </a:prstGeom>
        <a:ln>
          <a:solidFill>
            <a:schemeClr val="bg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123824</xdr:rowOff>
    </xdr:from>
    <xdr:to>
      <xdr:col>1</xdr:col>
      <xdr:colOff>546354</xdr:colOff>
      <xdr:row>2</xdr:row>
      <xdr:rowOff>184403</xdr:rowOff>
    </xdr:to>
    <xdr:sp macro="" textlink="">
      <xdr:nvSpPr>
        <xdr:cNvPr id="14" name="圓圈圖示" descr="內含「我的」字樣的圓圈。" title="標題圖案"/>
        <xdr:cNvSpPr>
          <a:spLocks noChangeAspect="1"/>
        </xdr:cNvSpPr>
      </xdr:nvSpPr>
      <xdr:spPr>
        <a:xfrm>
          <a:off x="238125" y="123824"/>
          <a:ext cx="603504" cy="603504"/>
        </a:xfrm>
        <a:prstGeom prst="ellipse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45720" rtlCol="0" anchor="ctr"/>
        <a:lstStyle/>
        <a:p>
          <a:r>
            <a:rPr lang="zh-TW" altLang="zh-TW" sz="1600" b="1" i="1">
              <a:solidFill>
                <a:schemeClr val="lt1"/>
              </a:solidFill>
              <a:effectLst/>
              <a:latin typeface="Microsoft JhengHei UI" panose="020B0604030504040204" pitchFamily="34" charset="-120"/>
              <a:ea typeface="Microsoft JhengHei UI" panose="020B0604030504040204" pitchFamily="34" charset="-120"/>
              <a:cs typeface="+mn-cs"/>
            </a:rPr>
            <a:t>我的</a:t>
          </a:r>
          <a:endParaRPr lang="zh-TW" altLang="zh-TW" sz="3200">
            <a:effectLst/>
            <a:latin typeface="Microsoft JhengHei UI" panose="020B0604030504040204" pitchFamily="34" charset="-120"/>
            <a:ea typeface="Microsoft JhengHei UI" panose="020B0604030504040204" pitchFamily="34" charset="-120"/>
          </a:endParaRPr>
        </a:p>
      </xdr:txBody>
    </xdr:sp>
    <xdr:clientData/>
  </xdr:twoCellAnchor>
  <xdr:twoCellAnchor>
    <xdr:from>
      <xdr:col>14</xdr:col>
      <xdr:colOff>276225</xdr:colOff>
      <xdr:row>1</xdr:row>
      <xdr:rowOff>38100</xdr:rowOff>
    </xdr:from>
    <xdr:to>
      <xdr:col>16</xdr:col>
      <xdr:colOff>742950</xdr:colOff>
      <xdr:row>1</xdr:row>
      <xdr:rowOff>285750</xdr:rowOff>
    </xdr:to>
    <xdr:sp macro="" textlink="">
      <xdr:nvSpPr>
        <xdr:cNvPr id="16" name="檢視體適能計劃" descr="按一下以檢視「體適能計劃」工作表。" title="[導覽] 按鈕 - 檢視體適能計劃">
          <a:hlinkClick xmlns:r="http://schemas.openxmlformats.org/officeDocument/2006/relationships" r:id="rId1" tooltip="按一下以檢視體適能計劃"/>
        </xdr:cNvPr>
        <xdr:cNvSpPr txBox="1"/>
      </xdr:nvSpPr>
      <xdr:spPr>
        <a:xfrm>
          <a:off x="9839325" y="276225"/>
          <a:ext cx="182880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/>
        <a:lstStyle/>
        <a:p>
          <a:pPr marL="0" indent="0" algn="ctr"/>
          <a:r>
            <a:rPr lang="zh-TW" altLang="en-US" sz="1100" b="1" kern="700" spc="20" baseline="0">
              <a:solidFill>
                <a:schemeClr val="bg1"/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  <a:cs typeface="+mn-cs"/>
            </a:rPr>
            <a:t>檢視體適能計劃</a:t>
          </a:r>
          <a:endParaRPr lang="en-US" sz="1100" b="1" kern="700" spc="20" baseline="0">
            <a:solidFill>
              <a:schemeClr val="bg1"/>
            </a:solidFill>
            <a:latin typeface="Microsoft JhengHei UI" panose="020B0604030504040204" pitchFamily="34" charset="-120"/>
            <a:ea typeface="Microsoft JhengHei UI" panose="020B0604030504040204" pitchFamily="34" charset="-120"/>
            <a:cs typeface="+mn-cs"/>
          </a:endParaRPr>
        </a:p>
      </xdr:txBody>
    </xdr:sp>
    <xdr:clientData fPrintsWithSheet="0"/>
  </xdr:twoCellAnchor>
  <xdr:twoCellAnchor>
    <xdr:from>
      <xdr:col>14</xdr:col>
      <xdr:colOff>285750</xdr:colOff>
      <xdr:row>1</xdr:row>
      <xdr:rowOff>66675</xdr:rowOff>
    </xdr:from>
    <xdr:to>
      <xdr:col>14</xdr:col>
      <xdr:colOff>285750</xdr:colOff>
      <xdr:row>1</xdr:row>
      <xdr:rowOff>257175</xdr:rowOff>
    </xdr:to>
    <xdr:cxnSp macro="">
      <xdr:nvCxnSpPr>
        <xdr:cNvPr id="18" name="垂直尺規 1" title="垂直尺規"/>
        <xdr:cNvCxnSpPr/>
      </xdr:nvCxnSpPr>
      <xdr:spPr>
        <a:xfrm>
          <a:off x="9124950" y="304800"/>
          <a:ext cx="0" cy="190500"/>
        </a:xfrm>
        <a:prstGeom prst="line">
          <a:avLst/>
        </a:prstGeom>
        <a:ln>
          <a:solidFill>
            <a:schemeClr val="bg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twoCellAnchor>
    <xdr:from>
      <xdr:col>17</xdr:col>
      <xdr:colOff>0</xdr:colOff>
      <xdr:row>1</xdr:row>
      <xdr:rowOff>66675</xdr:rowOff>
    </xdr:from>
    <xdr:to>
      <xdr:col>17</xdr:col>
      <xdr:colOff>0</xdr:colOff>
      <xdr:row>1</xdr:row>
      <xdr:rowOff>257175</xdr:rowOff>
    </xdr:to>
    <xdr:cxnSp macro="">
      <xdr:nvCxnSpPr>
        <xdr:cNvPr id="19" name="垂直尺規 2" title="垂直尺規"/>
        <xdr:cNvCxnSpPr/>
      </xdr:nvCxnSpPr>
      <xdr:spPr>
        <a:xfrm>
          <a:off x="10477500" y="352425"/>
          <a:ext cx="0" cy="190500"/>
        </a:xfrm>
        <a:prstGeom prst="line">
          <a:avLst/>
        </a:prstGeom>
        <a:ln>
          <a:solidFill>
            <a:schemeClr val="bg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</xdr:wsDr>
</file>

<file path=xl/tables/table1.xml><?xml version="1.0" encoding="utf-8"?>
<table xmlns="http://schemas.openxmlformats.org/spreadsheetml/2006/main" id="2" name="PlanWarmup" displayName="PlanWarmup" ref="E5:J9" totalsRowShown="0" headerRowDxfId="93" dataDxfId="92" headerRowCellStyle="Heading 2b">
  <tableColumns count="6">
    <tableColumn id="1" name="運動" dataDxfId="91"/>
    <tableColumn id="2" name="重複次數" dataDxfId="90"/>
    <tableColumn id="3" name="體重" dataDxfId="89"/>
    <tableColumn id="4" name="週" dataDxfId="88"/>
    <tableColumn id="5" name="頻率" dataDxfId="87"/>
    <tableColumn id="6" name="開始" dataDxfId="86"/>
  </tableColumns>
  <tableStyleInfo name="Fitness Plan Tables" showFirstColumn="0" showLastColumn="0" showRowStripes="1" showColumnStripes="0"/>
  <extLst>
    <ext xmlns:x14="http://schemas.microsoft.com/office/spreadsheetml/2009/9/main" uri="{504A1905-F514-4f6f-8877-14C23A59335A}">
      <x14:table altText="計劃暖身表格" altTextSummary="定義體適能計劃的暖身方案，例如：運動、重複次數、體重、週數、頻率和開始日期。"/>
    </ext>
  </extLst>
</table>
</file>

<file path=xl/tables/table2.xml><?xml version="1.0" encoding="utf-8"?>
<table xmlns="http://schemas.openxmlformats.org/spreadsheetml/2006/main" id="3" name="PlanStrength" displayName="PlanStrength" ref="L5:Q9" totalsRowShown="0" headerRowDxfId="85" dataDxfId="84" headerRowCellStyle="Heading 2b">
  <tableColumns count="6">
    <tableColumn id="1" name="運動" dataDxfId="83"/>
    <tableColumn id="2" name="重複次數" dataDxfId="82"/>
    <tableColumn id="3" name="體重" dataDxfId="81"/>
    <tableColumn id="4" name="週" dataDxfId="80"/>
    <tableColumn id="5" name="頻率" dataDxfId="79"/>
    <tableColumn id="6" name="開始" dataDxfId="78"/>
  </tableColumns>
  <tableStyleInfo name="Fitness Plan Tables" showFirstColumn="0" showLastColumn="0" showRowStripes="1" showColumnStripes="0"/>
  <extLst>
    <ext xmlns:x14="http://schemas.microsoft.com/office/spreadsheetml/2009/9/main" uri="{504A1905-F514-4f6f-8877-14C23A59335A}">
      <x14:table altText="計劃肌力表格" altTextSummary="定義體適能計劃的肌力訓練方案，例如：運動、重複次數、體重、週數、頻率和開始日期。"/>
    </ext>
  </extLst>
</table>
</file>

<file path=xl/tables/table3.xml><?xml version="1.0" encoding="utf-8"?>
<table xmlns="http://schemas.openxmlformats.org/spreadsheetml/2006/main" id="4" name="PlanCardio" displayName="PlanCardio" ref="E16:J20" totalsRowShown="0" headerRowDxfId="77" dataDxfId="76" headerRowCellStyle="Heading 2b">
  <tableColumns count="6">
    <tableColumn id="1" name="運動" dataDxfId="75"/>
    <tableColumn id="2" name="重複次數" dataDxfId="74"/>
    <tableColumn id="3" name="體重" dataDxfId="73"/>
    <tableColumn id="4" name="週" dataDxfId="72"/>
    <tableColumn id="5" name="頻率" dataDxfId="71"/>
    <tableColumn id="6" name="開始" dataDxfId="70"/>
  </tableColumns>
  <tableStyleInfo name="Fitness Plan Tables" showFirstColumn="0" showLastColumn="0" showRowStripes="1" showColumnStripes="0"/>
  <extLst>
    <ext xmlns:x14="http://schemas.microsoft.com/office/spreadsheetml/2009/9/main" uri="{504A1905-F514-4f6f-8877-14C23A59335A}">
      <x14:table altText="計劃有氧表格" altTextSummary="定義體適能計劃的有氧訓練方案，例如：運動、重複次數、體重、週數、頻率和開始日期。"/>
    </ext>
  </extLst>
</table>
</file>

<file path=xl/tables/table4.xml><?xml version="1.0" encoding="utf-8"?>
<table xmlns="http://schemas.openxmlformats.org/spreadsheetml/2006/main" id="5" name="PlanCooldown" displayName="PlanCooldown" ref="L16:Q20" totalsRowShown="0" headerRowDxfId="69" dataDxfId="68" headerRowCellStyle="Heading 2b">
  <tableColumns count="6">
    <tableColumn id="1" name="運動" dataDxfId="67"/>
    <tableColumn id="2" name="重複次數" dataDxfId="66"/>
    <tableColumn id="3" name="體重" dataDxfId="65"/>
    <tableColumn id="4" name="週" dataDxfId="64"/>
    <tableColumn id="5" name="頻率" dataDxfId="63"/>
    <tableColumn id="6" name="開始" dataDxfId="62"/>
  </tableColumns>
  <tableStyleInfo name="Fitness Plan Tables" showFirstColumn="0" showLastColumn="0" showRowStripes="1" showColumnStripes="0"/>
  <extLst>
    <ext xmlns:x14="http://schemas.microsoft.com/office/spreadsheetml/2009/9/main" uri="{504A1905-F514-4f6f-8877-14C23A59335A}">
      <x14:table altText="計劃緩和運動表格" altTextSummary="定義體適能計劃的緩和運動方案，例如：運動、重複次數、體重、週數、頻率和開始日期。"/>
    </ext>
  </extLst>
</table>
</file>

<file path=xl/tables/table5.xml><?xml version="1.0" encoding="utf-8"?>
<table xmlns="http://schemas.openxmlformats.org/spreadsheetml/2006/main" id="6" name="ProgressWarmup" displayName="ProgressWarmup" ref="E6:Q9" headerRowCount="0" totalsRowShown="0" headerRowDxfId="59" dataDxfId="58">
  <tableColumns count="13">
    <tableColumn id="1" name="Exercises" dataDxfId="57">
      <calculatedColumnFormula>健身計劃!E6</calculatedColumnFormula>
    </tableColumn>
    <tableColumn id="2" name="Reps_Plan" dataDxfId="56">
      <calculatedColumnFormula>健身計劃!F6</calculatedColumnFormula>
    </tableColumn>
    <tableColumn id="3" name="Weight_Plan" dataDxfId="55">
      <calculatedColumnFormula>健身計劃!G6</calculatedColumnFormula>
    </tableColumn>
    <tableColumn id="4" name="Reps_Day1" dataDxfId="54"/>
    <tableColumn id="5" name="Weight_Day1" dataDxfId="53"/>
    <tableColumn id="6" name="Reps_Day2" dataDxfId="52"/>
    <tableColumn id="7" name="Weight_Day2" dataDxfId="51"/>
    <tableColumn id="8" name="Reps_Day3" dataDxfId="50"/>
    <tableColumn id="9" name="Weight_Day3" dataDxfId="49"/>
    <tableColumn id="10" name="Reps_Day4" dataDxfId="48"/>
    <tableColumn id="11" name="Weight_Day4" dataDxfId="47"/>
    <tableColumn id="12" name="Reps_Day5" dataDxfId="46"/>
    <tableColumn id="13" name="Weight_Day5" dataDxfId="45"/>
  </tableColumns>
  <tableStyleInfo name="Fitness Plan Tables" showFirstColumn="0" showLastColumn="0" showRowStripes="1" showColumnStripes="0"/>
  <extLst>
    <ext xmlns:x14="http://schemas.microsoft.com/office/spreadsheetml/2009/9/main" uri="{504A1905-F514-4f6f-8877-14C23A59335A}">
      <x14:table altText="計劃暖身表格" altTextSummary="記錄一週體適能計劃的實際暖身進度，例如：每個日期的運動、重複次數、體重、週別和頻率。"/>
    </ext>
  </extLst>
</table>
</file>

<file path=xl/tables/table6.xml><?xml version="1.0" encoding="utf-8"?>
<table xmlns="http://schemas.openxmlformats.org/spreadsheetml/2006/main" id="11" name="ProgressStrength" displayName="ProgressStrength" ref="E13:Q16" headerRowCount="0" totalsRowShown="0" headerRowDxfId="44" dataDxfId="43">
  <tableColumns count="13">
    <tableColumn id="1" name="Exercises" dataDxfId="42">
      <calculatedColumnFormula>健身計劃!L6</calculatedColumnFormula>
    </tableColumn>
    <tableColumn id="2" name="Reps_Plan" dataDxfId="41">
      <calculatedColumnFormula>健身計劃!M6</calculatedColumnFormula>
    </tableColumn>
    <tableColumn id="3" name="Weight_Plan" dataDxfId="40">
      <calculatedColumnFormula>健身計劃!N6</calculatedColumnFormula>
    </tableColumn>
    <tableColumn id="4" name="Reps_Day1" dataDxfId="39"/>
    <tableColumn id="5" name="Weight_Day1" dataDxfId="38"/>
    <tableColumn id="6" name="Reps_Day2" dataDxfId="37"/>
    <tableColumn id="7" name="Weight_Day2" dataDxfId="36"/>
    <tableColumn id="8" name="Reps_Day3" dataDxfId="35"/>
    <tableColumn id="9" name="Weight_Day3" dataDxfId="34"/>
    <tableColumn id="10" name="Reps_Day4" dataDxfId="33"/>
    <tableColumn id="11" name="Weight_Day4" dataDxfId="32"/>
    <tableColumn id="12" name="Reps_Day5" dataDxfId="31"/>
    <tableColumn id="13" name="Weight_Day5" dataDxfId="30"/>
  </tableColumns>
  <tableStyleInfo name="Fitness Plan Tables" showFirstColumn="0" showLastColumn="0" showRowStripes="1" showColumnStripes="0"/>
  <extLst>
    <ext xmlns:x14="http://schemas.microsoft.com/office/spreadsheetml/2009/9/main" uri="{504A1905-F514-4f6f-8877-14C23A59335A}">
      <x14:table altText="進度肌力表格" altTextSummary="記錄一週體適能計劃的實際肌力訓練進度，例如：每個日期的運動、重複次數、體重、週別和頻率。"/>
    </ext>
  </extLst>
</table>
</file>

<file path=xl/tables/table7.xml><?xml version="1.0" encoding="utf-8"?>
<table xmlns="http://schemas.openxmlformats.org/spreadsheetml/2006/main" id="12" name="ProgressCardio" displayName="ProgressCardio" ref="E20:Q23" headerRowCount="0" totalsRowShown="0" headerRowDxfId="29" dataDxfId="28">
  <tableColumns count="13">
    <tableColumn id="1" name="Exercises" dataDxfId="27">
      <calculatedColumnFormula>健身計劃!E17</calculatedColumnFormula>
    </tableColumn>
    <tableColumn id="2" name="Reps_Plan" dataDxfId="26">
      <calculatedColumnFormula>健身計劃!F17</calculatedColumnFormula>
    </tableColumn>
    <tableColumn id="3" name="Weight_Plan" dataDxfId="25">
      <calculatedColumnFormula>健身計劃!G17</calculatedColumnFormula>
    </tableColumn>
    <tableColumn id="4" name="Reps_Day1" dataDxfId="24"/>
    <tableColumn id="5" name="Weight_Day1" dataDxfId="23"/>
    <tableColumn id="6" name="Reps_Day2" dataDxfId="22"/>
    <tableColumn id="7" name="Weight_Day2" dataDxfId="21"/>
    <tableColumn id="8" name="Reps_Day3" dataDxfId="20"/>
    <tableColumn id="9" name="Weight_Day3" dataDxfId="19"/>
    <tableColumn id="10" name="Reps_Day4" dataDxfId="18"/>
    <tableColumn id="11" name="Weight_Day4" dataDxfId="17"/>
    <tableColumn id="12" name="Reps_Day5" dataDxfId="16"/>
    <tableColumn id="13" name="Weight_Day5" dataDxfId="15"/>
  </tableColumns>
  <tableStyleInfo name="Fitness Plan Tables" showFirstColumn="0" showLastColumn="0" showRowStripes="1" showColumnStripes="0"/>
  <extLst>
    <ext xmlns:x14="http://schemas.microsoft.com/office/spreadsheetml/2009/9/main" uri="{504A1905-F514-4f6f-8877-14C23A59335A}">
      <x14:table altText="進度有氧表格" altTextSummary="記錄一週體適能計劃的實際有氧訓練進度，例如：每個日期的運動、重複次數、體重、週別和頻率。"/>
    </ext>
  </extLst>
</table>
</file>

<file path=xl/tables/table8.xml><?xml version="1.0" encoding="utf-8"?>
<table xmlns="http://schemas.openxmlformats.org/spreadsheetml/2006/main" id="13" name="ProgressCooldown" displayName="ProgressCooldown" ref="E27:Q30" headerRowCount="0" totalsRowShown="0" headerRowDxfId="14" dataDxfId="13">
  <tableColumns count="13">
    <tableColumn id="1" name="Exercises" dataDxfId="12">
      <calculatedColumnFormula>健身計劃!L17</calculatedColumnFormula>
    </tableColumn>
    <tableColumn id="2" name="Reps_Plan" dataDxfId="11">
      <calculatedColumnFormula>健身計劃!M17</calculatedColumnFormula>
    </tableColumn>
    <tableColumn id="3" name="Weight_Plan" dataDxfId="10">
      <calculatedColumnFormula>健身計劃!N17</calculatedColumnFormula>
    </tableColumn>
    <tableColumn id="4" name="Reps_Day1" dataDxfId="9"/>
    <tableColumn id="5" name="Weight_Day1" dataDxfId="8"/>
    <tableColumn id="6" name="Reps_Day2" dataDxfId="7"/>
    <tableColumn id="7" name="Weight_Day2" dataDxfId="6"/>
    <tableColumn id="8" name="Reps_Day3" dataDxfId="5"/>
    <tableColumn id="9" name="Weight_Day3" dataDxfId="4"/>
    <tableColumn id="10" name="Reps_Day4" dataDxfId="3"/>
    <tableColumn id="11" name="Weight_Day4" dataDxfId="2"/>
    <tableColumn id="12" name="Reps_Day5" dataDxfId="1"/>
    <tableColumn id="13" name="Weight_Day5" dataDxfId="0"/>
  </tableColumns>
  <tableStyleInfo name="Fitness Plan Tables" showFirstColumn="0" showLastColumn="0" showRowStripes="1" showColumnStripes="0"/>
  <extLst>
    <ext xmlns:x14="http://schemas.microsoft.com/office/spreadsheetml/2009/9/main" uri="{504A1905-F514-4f6f-8877-14C23A59335A}">
      <x14:table altText="進度緩和運動表格" altTextSummary="記錄一週體適能計劃的實際緩和運動進度，例如：每個日期的運動、重複次數、體重、週別和頻率。"/>
    </ext>
  </extLst>
</table>
</file>

<file path=xl/theme/theme1.xml><?xml version="1.0" encoding="utf-8"?>
<a:theme xmlns:a="http://schemas.openxmlformats.org/drawingml/2006/main" name="Office Theme">
  <a:themeElements>
    <a:clrScheme name="Fitness Plan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E65B31"/>
      </a:accent1>
      <a:accent2>
        <a:srgbClr val="F4C018"/>
      </a:accent2>
      <a:accent3>
        <a:srgbClr val="32AC47"/>
      </a:accent3>
      <a:accent4>
        <a:srgbClr val="3574D4"/>
      </a:accent4>
      <a:accent5>
        <a:srgbClr val="764F9D"/>
      </a:accent5>
      <a:accent6>
        <a:srgbClr val="C3372D"/>
      </a:accent6>
      <a:hlink>
        <a:srgbClr val="3574D4"/>
      </a:hlink>
      <a:folHlink>
        <a:srgbClr val="764F9D"/>
      </a:folHlink>
    </a:clrScheme>
    <a:fontScheme name="Fitness Plan">
      <a:majorFont>
        <a:latin typeface="Georgia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8.xml"/><Relationship Id="rId5" Type="http://schemas.openxmlformats.org/officeDocument/2006/relationships/table" Target="../tables/table7.xml"/><Relationship Id="rId4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/>
    <pageSetUpPr autoPageBreaks="0" fitToPage="1"/>
  </sheetPr>
  <dimension ref="A2:R27"/>
  <sheetViews>
    <sheetView showGridLines="0" tabSelected="1" zoomScaleNormal="100" workbookViewId="0"/>
  </sheetViews>
  <sheetFormatPr defaultRowHeight="18.75" customHeight="1" x14ac:dyDescent="0.25"/>
  <cols>
    <col min="1" max="1" width="4.5703125" style="3" customWidth="1"/>
    <col min="2" max="2" width="23.28515625" style="3" customWidth="1"/>
    <col min="3" max="3" width="2.28515625" style="3" customWidth="1"/>
    <col min="4" max="4" width="2.5703125" style="3" customWidth="1"/>
    <col min="5" max="5" width="19.140625" style="3" customWidth="1"/>
    <col min="6" max="6" width="6.5703125" style="3" customWidth="1"/>
    <col min="7" max="7" width="10" style="3" customWidth="1"/>
    <col min="8" max="8" width="8.5703125" style="3" customWidth="1"/>
    <col min="9" max="9" width="13.5703125" style="3" customWidth="1"/>
    <col min="10" max="10" width="14" style="3" customWidth="1"/>
    <col min="11" max="11" width="4.28515625" style="3" customWidth="1"/>
    <col min="12" max="12" width="19.140625" style="3" customWidth="1"/>
    <col min="13" max="13" width="6.5703125" style="3" customWidth="1"/>
    <col min="14" max="14" width="10.140625" style="3" customWidth="1"/>
    <col min="15" max="15" width="8.5703125" style="3" customWidth="1"/>
    <col min="16" max="16" width="13.5703125" style="3" customWidth="1"/>
    <col min="17" max="17" width="14" style="3" customWidth="1"/>
    <col min="18" max="18" width="4.5703125" style="3" customWidth="1"/>
    <col min="19" max="16384" width="9.140625" style="3"/>
  </cols>
  <sheetData>
    <row r="2" spans="1:18" ht="24" customHeight="1" x14ac:dyDescent="0.35">
      <c r="A2" s="1"/>
      <c r="B2" s="2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41.25" customHeight="1" x14ac:dyDescent="0.25"/>
    <row r="4" spans="1:18" ht="18.75" customHeight="1" x14ac:dyDescent="0.2">
      <c r="B4" s="4" t="s">
        <v>31</v>
      </c>
      <c r="C4" s="5"/>
      <c r="E4" s="6" t="s">
        <v>7</v>
      </c>
      <c r="F4" s="6"/>
      <c r="G4" s="6"/>
      <c r="H4" s="6"/>
      <c r="I4" s="6"/>
      <c r="J4" s="6"/>
      <c r="L4" s="6" t="s">
        <v>8</v>
      </c>
      <c r="M4" s="6"/>
      <c r="N4" s="6"/>
      <c r="O4" s="6"/>
      <c r="P4" s="6"/>
      <c r="Q4" s="6"/>
    </row>
    <row r="5" spans="1:18" ht="18.75" customHeight="1" x14ac:dyDescent="0.3">
      <c r="B5" s="7">
        <v>40756</v>
      </c>
      <c r="C5" s="8"/>
      <c r="E5" s="9" t="s">
        <v>4</v>
      </c>
      <c r="F5" s="10" t="s">
        <v>5</v>
      </c>
      <c r="G5" s="10" t="s">
        <v>6</v>
      </c>
      <c r="H5" s="10" t="s">
        <v>11</v>
      </c>
      <c r="I5" s="10" t="s">
        <v>12</v>
      </c>
      <c r="J5" s="11" t="s">
        <v>13</v>
      </c>
      <c r="K5" s="12"/>
      <c r="L5" s="9" t="s">
        <v>4</v>
      </c>
      <c r="M5" s="10" t="s">
        <v>5</v>
      </c>
      <c r="N5" s="10" t="s">
        <v>6</v>
      </c>
      <c r="O5" s="10" t="s">
        <v>11</v>
      </c>
      <c r="P5" s="10" t="s">
        <v>12</v>
      </c>
      <c r="Q5" s="11" t="s">
        <v>13</v>
      </c>
    </row>
    <row r="6" spans="1:18" ht="18.75" customHeight="1" x14ac:dyDescent="0.2">
      <c r="B6" s="4" t="s">
        <v>32</v>
      </c>
      <c r="C6" s="5"/>
      <c r="E6" s="13" t="s">
        <v>14</v>
      </c>
      <c r="F6" s="14">
        <v>10</v>
      </c>
      <c r="G6" s="14">
        <v>30</v>
      </c>
      <c r="H6" s="14">
        <v>4</v>
      </c>
      <c r="I6" s="14" t="s">
        <v>30</v>
      </c>
      <c r="J6" s="15">
        <v>40756</v>
      </c>
      <c r="K6" s="12"/>
      <c r="L6" s="13" t="s">
        <v>22</v>
      </c>
      <c r="M6" s="14">
        <v>7</v>
      </c>
      <c r="N6" s="14">
        <v>100</v>
      </c>
      <c r="O6" s="14">
        <v>4</v>
      </c>
      <c r="P6" s="14" t="s">
        <v>30</v>
      </c>
      <c r="Q6" s="15">
        <v>40756</v>
      </c>
    </row>
    <row r="7" spans="1:18" ht="18.75" customHeight="1" x14ac:dyDescent="0.3">
      <c r="B7" s="16">
        <v>46</v>
      </c>
      <c r="C7" s="17"/>
      <c r="E7" s="13" t="s">
        <v>15</v>
      </c>
      <c r="F7" s="14">
        <v>10</v>
      </c>
      <c r="G7" s="14">
        <v>40</v>
      </c>
      <c r="H7" s="14">
        <v>4</v>
      </c>
      <c r="I7" s="14" t="s">
        <v>30</v>
      </c>
      <c r="J7" s="15">
        <v>40756</v>
      </c>
      <c r="K7" s="12"/>
      <c r="L7" s="13" t="s">
        <v>23</v>
      </c>
      <c r="M7" s="14">
        <v>7</v>
      </c>
      <c r="N7" s="14">
        <v>125</v>
      </c>
      <c r="O7" s="14">
        <v>4</v>
      </c>
      <c r="P7" s="14" t="s">
        <v>30</v>
      </c>
      <c r="Q7" s="15">
        <v>40756</v>
      </c>
    </row>
    <row r="8" spans="1:18" ht="18.75" customHeight="1" x14ac:dyDescent="0.2">
      <c r="B8" s="4" t="s">
        <v>33</v>
      </c>
      <c r="C8" s="5"/>
      <c r="E8" s="13" t="s">
        <v>16</v>
      </c>
      <c r="F8" s="14">
        <v>10</v>
      </c>
      <c r="G8" s="14">
        <v>20</v>
      </c>
      <c r="H8" s="14">
        <v>4</v>
      </c>
      <c r="I8" s="14" t="s">
        <v>30</v>
      </c>
      <c r="J8" s="15">
        <v>40756</v>
      </c>
      <c r="K8" s="12"/>
      <c r="L8" s="13" t="s">
        <v>24</v>
      </c>
      <c r="M8" s="14">
        <v>7</v>
      </c>
      <c r="N8" s="14">
        <v>75</v>
      </c>
      <c r="O8" s="14">
        <v>4</v>
      </c>
      <c r="P8" s="14" t="s">
        <v>30</v>
      </c>
      <c r="Q8" s="15">
        <v>40756</v>
      </c>
    </row>
    <row r="9" spans="1:18" ht="18.75" customHeight="1" x14ac:dyDescent="0.3">
      <c r="B9" s="16" t="s">
        <v>34</v>
      </c>
      <c r="C9" s="17"/>
      <c r="E9" s="13" t="s">
        <v>17</v>
      </c>
      <c r="F9" s="14">
        <v>10</v>
      </c>
      <c r="G9" s="14">
        <v>50</v>
      </c>
      <c r="H9" s="14">
        <v>4</v>
      </c>
      <c r="I9" s="14" t="s">
        <v>30</v>
      </c>
      <c r="J9" s="15">
        <v>40756</v>
      </c>
      <c r="K9" s="12"/>
      <c r="L9" s="13" t="s">
        <v>25</v>
      </c>
      <c r="M9" s="14">
        <v>7</v>
      </c>
      <c r="N9" s="14">
        <v>85</v>
      </c>
      <c r="O9" s="14">
        <v>4</v>
      </c>
      <c r="P9" s="14" t="s">
        <v>30</v>
      </c>
      <c r="Q9" s="15">
        <v>40756</v>
      </c>
    </row>
    <row r="10" spans="1:18" ht="18.75" customHeight="1" x14ac:dyDescent="0.25">
      <c r="B10" s="4" t="s">
        <v>35</v>
      </c>
      <c r="C10" s="5"/>
      <c r="E10" s="41" t="s">
        <v>43</v>
      </c>
      <c r="F10" s="41"/>
      <c r="G10" s="41"/>
      <c r="H10" s="41"/>
      <c r="I10" s="41"/>
      <c r="J10" s="41"/>
      <c r="K10" s="12"/>
      <c r="L10" s="39"/>
      <c r="M10" s="39"/>
      <c r="N10" s="39"/>
      <c r="O10" s="39"/>
      <c r="P10" s="39"/>
      <c r="Q10" s="39"/>
    </row>
    <row r="11" spans="1:18" ht="18.75" customHeight="1" x14ac:dyDescent="0.3">
      <c r="B11" s="16">
        <v>6</v>
      </c>
      <c r="C11" s="17"/>
      <c r="E11" s="42"/>
      <c r="F11" s="42"/>
      <c r="G11" s="42"/>
      <c r="H11" s="42"/>
      <c r="I11" s="42"/>
      <c r="J11" s="42"/>
      <c r="K11" s="12"/>
      <c r="L11" s="39"/>
      <c r="M11" s="39"/>
      <c r="N11" s="39"/>
      <c r="O11" s="39"/>
      <c r="P11" s="39"/>
      <c r="Q11" s="39"/>
    </row>
    <row r="12" spans="1:18" ht="18.75" customHeight="1" x14ac:dyDescent="0.25">
      <c r="B12" s="4" t="s">
        <v>36</v>
      </c>
      <c r="C12" s="5"/>
      <c r="E12" s="42"/>
      <c r="F12" s="42"/>
      <c r="G12" s="42"/>
      <c r="H12" s="42"/>
      <c r="I12" s="42"/>
      <c r="J12" s="42"/>
      <c r="K12" s="12"/>
      <c r="L12" s="39"/>
      <c r="M12" s="39"/>
      <c r="N12" s="39"/>
      <c r="O12" s="39"/>
      <c r="P12" s="39"/>
      <c r="Q12" s="39"/>
    </row>
    <row r="13" spans="1:18" ht="18.75" customHeight="1" x14ac:dyDescent="0.3">
      <c r="B13" s="16">
        <v>0</v>
      </c>
      <c r="C13" s="17"/>
      <c r="E13" s="42"/>
      <c r="F13" s="42"/>
      <c r="G13" s="42"/>
      <c r="H13" s="42"/>
      <c r="I13" s="42"/>
      <c r="J13" s="42"/>
      <c r="K13" s="12"/>
      <c r="L13" s="39"/>
      <c r="M13" s="39"/>
      <c r="N13" s="39"/>
      <c r="O13" s="39"/>
      <c r="P13" s="39"/>
      <c r="Q13" s="39"/>
    </row>
    <row r="14" spans="1:18" ht="18.75" customHeight="1" x14ac:dyDescent="0.2">
      <c r="B14" s="4" t="s">
        <v>37</v>
      </c>
      <c r="C14" s="5"/>
      <c r="E14" s="40"/>
      <c r="F14" s="40"/>
      <c r="G14" s="40"/>
      <c r="H14" s="40"/>
      <c r="I14" s="40"/>
      <c r="J14" s="40"/>
      <c r="K14" s="12"/>
      <c r="L14" s="40"/>
      <c r="M14" s="40"/>
      <c r="N14" s="40"/>
      <c r="O14" s="40"/>
      <c r="P14" s="40"/>
      <c r="Q14" s="40"/>
    </row>
    <row r="15" spans="1:18" ht="18.75" customHeight="1" x14ac:dyDescent="0.3">
      <c r="B15" s="16">
        <v>109.8</v>
      </c>
      <c r="C15" s="17"/>
      <c r="E15" s="6" t="s">
        <v>9</v>
      </c>
      <c r="F15" s="6"/>
      <c r="G15" s="6"/>
      <c r="H15" s="6"/>
      <c r="I15" s="6"/>
      <c r="J15" s="6"/>
      <c r="L15" s="6" t="s">
        <v>10</v>
      </c>
      <c r="M15" s="6"/>
      <c r="N15" s="6"/>
      <c r="O15" s="6"/>
      <c r="P15" s="6"/>
      <c r="Q15" s="6"/>
    </row>
    <row r="16" spans="1:18" ht="18.75" customHeight="1" x14ac:dyDescent="0.2">
      <c r="B16" s="4" t="s">
        <v>38</v>
      </c>
      <c r="C16" s="5"/>
      <c r="E16" s="9" t="s">
        <v>4</v>
      </c>
      <c r="F16" s="10" t="s">
        <v>5</v>
      </c>
      <c r="G16" s="10" t="s">
        <v>6</v>
      </c>
      <c r="H16" s="10" t="s">
        <v>11</v>
      </c>
      <c r="I16" s="10" t="s">
        <v>12</v>
      </c>
      <c r="J16" s="11" t="s">
        <v>13</v>
      </c>
      <c r="L16" s="9" t="s">
        <v>4</v>
      </c>
      <c r="M16" s="10" t="s">
        <v>5</v>
      </c>
      <c r="N16" s="10" t="s">
        <v>6</v>
      </c>
      <c r="O16" s="10" t="s">
        <v>11</v>
      </c>
      <c r="P16" s="10" t="s">
        <v>12</v>
      </c>
      <c r="Q16" s="11" t="s">
        <v>13</v>
      </c>
    </row>
    <row r="17" spans="2:17" ht="18.75" customHeight="1" x14ac:dyDescent="0.3">
      <c r="B17" s="18">
        <v>121.92</v>
      </c>
      <c r="C17" s="19"/>
      <c r="E17" s="13" t="s">
        <v>18</v>
      </c>
      <c r="F17" s="14">
        <v>30</v>
      </c>
      <c r="G17" s="14">
        <v>50</v>
      </c>
      <c r="H17" s="14">
        <v>4</v>
      </c>
      <c r="I17" s="14" t="s">
        <v>30</v>
      </c>
      <c r="J17" s="15">
        <v>40756</v>
      </c>
      <c r="K17" s="12"/>
      <c r="L17" s="13" t="s">
        <v>26</v>
      </c>
      <c r="M17" s="14">
        <v>10</v>
      </c>
      <c r="N17" s="14">
        <v>30</v>
      </c>
      <c r="O17" s="14">
        <v>4</v>
      </c>
      <c r="P17" s="14" t="s">
        <v>30</v>
      </c>
      <c r="Q17" s="15">
        <v>40756</v>
      </c>
    </row>
    <row r="18" spans="2:17" ht="18.75" customHeight="1" x14ac:dyDescent="0.2">
      <c r="B18" s="4" t="s">
        <v>41</v>
      </c>
      <c r="C18" s="5"/>
      <c r="E18" s="13" t="s">
        <v>19</v>
      </c>
      <c r="F18" s="14">
        <v>30</v>
      </c>
      <c r="G18" s="14">
        <v>60</v>
      </c>
      <c r="H18" s="14">
        <v>4</v>
      </c>
      <c r="I18" s="14" t="s">
        <v>30</v>
      </c>
      <c r="J18" s="15">
        <v>40756</v>
      </c>
      <c r="K18" s="12"/>
      <c r="L18" s="13" t="s">
        <v>27</v>
      </c>
      <c r="M18" s="14">
        <v>10</v>
      </c>
      <c r="N18" s="14">
        <v>40</v>
      </c>
      <c r="O18" s="14">
        <v>4</v>
      </c>
      <c r="P18" s="14" t="s">
        <v>30</v>
      </c>
      <c r="Q18" s="15">
        <v>40756</v>
      </c>
    </row>
    <row r="19" spans="2:17" ht="18.75" customHeight="1" x14ac:dyDescent="0.3">
      <c r="B19" s="18">
        <v>111.76</v>
      </c>
      <c r="C19" s="19"/>
      <c r="E19" s="13" t="s">
        <v>20</v>
      </c>
      <c r="F19" s="14">
        <v>30</v>
      </c>
      <c r="G19" s="14">
        <v>40</v>
      </c>
      <c r="H19" s="14">
        <v>4</v>
      </c>
      <c r="I19" s="14" t="s">
        <v>30</v>
      </c>
      <c r="J19" s="15">
        <v>40756</v>
      </c>
      <c r="K19" s="12"/>
      <c r="L19" s="13" t="s">
        <v>28</v>
      </c>
      <c r="M19" s="14">
        <v>10</v>
      </c>
      <c r="N19" s="14">
        <v>20</v>
      </c>
      <c r="O19" s="14">
        <v>4</v>
      </c>
      <c r="P19" s="14" t="s">
        <v>30</v>
      </c>
      <c r="Q19" s="15">
        <v>40756</v>
      </c>
    </row>
    <row r="20" spans="2:17" ht="18.75" customHeight="1" x14ac:dyDescent="0.2">
      <c r="B20" s="4" t="s">
        <v>42</v>
      </c>
      <c r="C20" s="5"/>
      <c r="E20" s="13" t="s">
        <v>21</v>
      </c>
      <c r="F20" s="14">
        <v>30</v>
      </c>
      <c r="G20" s="14">
        <v>30</v>
      </c>
      <c r="H20" s="14">
        <v>4</v>
      </c>
      <c r="I20" s="14" t="s">
        <v>30</v>
      </c>
      <c r="J20" s="15">
        <v>40756</v>
      </c>
      <c r="K20" s="12"/>
      <c r="L20" s="13" t="s">
        <v>29</v>
      </c>
      <c r="M20" s="14">
        <v>10</v>
      </c>
      <c r="N20" s="14">
        <v>50</v>
      </c>
      <c r="O20" s="14">
        <v>4</v>
      </c>
      <c r="P20" s="14" t="s">
        <v>30</v>
      </c>
      <c r="Q20" s="15">
        <v>40756</v>
      </c>
    </row>
    <row r="21" spans="2:17" ht="18.75" customHeight="1" x14ac:dyDescent="0.3">
      <c r="B21" s="18">
        <v>9</v>
      </c>
      <c r="C21" s="19"/>
      <c r="E21" s="39"/>
      <c r="F21" s="39"/>
      <c r="G21" s="39"/>
      <c r="H21" s="39"/>
      <c r="I21" s="39"/>
      <c r="J21" s="39"/>
      <c r="K21" s="12"/>
      <c r="L21" s="39"/>
      <c r="M21" s="39"/>
      <c r="N21" s="39"/>
      <c r="O21" s="39"/>
      <c r="P21" s="39"/>
      <c r="Q21" s="39"/>
    </row>
    <row r="22" spans="2:17" ht="18.75" customHeight="1" x14ac:dyDescent="0.25">
      <c r="B22" s="4" t="s">
        <v>39</v>
      </c>
      <c r="C22" s="5"/>
      <c r="E22" s="39"/>
      <c r="F22" s="39"/>
      <c r="G22" s="39"/>
      <c r="H22" s="39"/>
      <c r="I22" s="39"/>
      <c r="J22" s="39"/>
      <c r="K22" s="12"/>
      <c r="L22" s="39"/>
      <c r="M22" s="39"/>
      <c r="N22" s="39"/>
      <c r="O22" s="39"/>
      <c r="P22" s="39"/>
      <c r="Q22" s="39"/>
    </row>
    <row r="23" spans="2:17" ht="18.75" customHeight="1" x14ac:dyDescent="0.3">
      <c r="B23" s="18">
        <v>11</v>
      </c>
      <c r="C23" s="19"/>
      <c r="E23" s="39"/>
      <c r="F23" s="39"/>
      <c r="G23" s="39"/>
      <c r="H23" s="39"/>
      <c r="I23" s="39"/>
      <c r="J23" s="39"/>
      <c r="K23" s="12"/>
      <c r="L23" s="39"/>
      <c r="M23" s="39"/>
      <c r="N23" s="39"/>
      <c r="O23" s="39"/>
      <c r="P23" s="39"/>
      <c r="Q23" s="39"/>
    </row>
    <row r="24" spans="2:17" ht="18.75" customHeight="1" x14ac:dyDescent="0.25">
      <c r="B24" s="4" t="s">
        <v>40</v>
      </c>
      <c r="C24" s="5"/>
      <c r="E24" s="39"/>
      <c r="F24" s="39"/>
      <c r="G24" s="39"/>
      <c r="H24" s="39"/>
      <c r="I24" s="39"/>
      <c r="J24" s="39"/>
      <c r="K24" s="12"/>
      <c r="L24" s="39"/>
      <c r="M24" s="39"/>
      <c r="N24" s="39"/>
      <c r="O24" s="39"/>
      <c r="P24" s="39"/>
      <c r="Q24" s="39"/>
    </row>
    <row r="25" spans="2:17" ht="18.75" customHeight="1" x14ac:dyDescent="0.3">
      <c r="B25" s="18">
        <v>22</v>
      </c>
      <c r="C25" s="19"/>
      <c r="E25" s="40"/>
      <c r="F25" s="40"/>
      <c r="G25" s="40"/>
      <c r="H25" s="40"/>
      <c r="I25" s="40"/>
      <c r="J25" s="40"/>
      <c r="K25" s="12"/>
      <c r="L25" s="40"/>
      <c r="M25" s="40"/>
      <c r="N25" s="40"/>
      <c r="O25" s="40"/>
      <c r="P25" s="40"/>
      <c r="Q25" s="40"/>
    </row>
    <row r="26" spans="2:17" ht="18.75" customHeight="1" x14ac:dyDescent="0.2">
      <c r="B26" s="4" t="s">
        <v>0</v>
      </c>
      <c r="C26" s="5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2:17" ht="18.75" customHeight="1" x14ac:dyDescent="0.3">
      <c r="B27" s="20">
        <f>IF(B15/0.45,((B15/0.45)/(PlanHeightFeet*12+PlanHeightInches)/(PlanHeightFeet*12+PlanHeightInches)*BMI_Factor),0)</f>
        <v>33.092010493827161</v>
      </c>
      <c r="C27" s="19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</sheetData>
  <mergeCells count="20">
    <mergeCell ref="E25:J25"/>
    <mergeCell ref="L25:Q25"/>
    <mergeCell ref="E22:J22"/>
    <mergeCell ref="E23:J23"/>
    <mergeCell ref="E24:J24"/>
    <mergeCell ref="L22:Q22"/>
    <mergeCell ref="L23:Q23"/>
    <mergeCell ref="L24:Q24"/>
    <mergeCell ref="L10:Q10"/>
    <mergeCell ref="L11:Q11"/>
    <mergeCell ref="L12:Q12"/>
    <mergeCell ref="L13:Q13"/>
    <mergeCell ref="E21:J21"/>
    <mergeCell ref="L21:Q21"/>
    <mergeCell ref="E14:J14"/>
    <mergeCell ref="L14:Q14"/>
    <mergeCell ref="E10:J10"/>
    <mergeCell ref="E11:J11"/>
    <mergeCell ref="E12:J12"/>
    <mergeCell ref="E13:J13"/>
  </mergeCells>
  <phoneticPr fontId="7" type="noConversion"/>
  <printOptions horizontalCentered="1"/>
  <pageMargins left="0.4" right="0.4" top="0.35" bottom="0.25" header="0.5" footer="0.5"/>
  <pageSetup fitToHeight="0" orientation="landscape" r:id="rId1"/>
  <drawing r:id="rId2"/>
  <tableParts count="4">
    <tablePart r:id="rId3"/>
    <tablePart r:id="rId4"/>
    <tablePart r:id="rId5"/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/>
    <pageSetUpPr fitToPage="1"/>
  </sheetPr>
  <dimension ref="A2:R31"/>
  <sheetViews>
    <sheetView showGridLines="0" zoomScaleNormal="100" workbookViewId="0">
      <selection activeCell="B6" sqref="B6"/>
    </sheetView>
  </sheetViews>
  <sheetFormatPr defaultRowHeight="18.75" customHeight="1" x14ac:dyDescent="0.25"/>
  <cols>
    <col min="1" max="1" width="4.5703125" style="3" customWidth="1"/>
    <col min="2" max="2" width="23.28515625" style="3" customWidth="1"/>
    <col min="3" max="3" width="2.28515625" style="3" customWidth="1"/>
    <col min="4" max="4" width="2.5703125" style="3" customWidth="1"/>
    <col min="5" max="5" width="19.85546875" style="3" customWidth="1"/>
    <col min="6" max="6" width="9.140625" style="3"/>
    <col min="7" max="7" width="11.28515625" style="3" customWidth="1"/>
    <col min="8" max="8" width="9.140625" style="3" customWidth="1"/>
    <col min="9" max="9" width="11.28515625" style="3" customWidth="1"/>
    <col min="10" max="10" width="9.140625" style="3" customWidth="1"/>
    <col min="11" max="11" width="11.28515625" style="3" customWidth="1"/>
    <col min="12" max="12" width="9.140625" style="3" customWidth="1"/>
    <col min="13" max="13" width="11.28515625" style="3" customWidth="1"/>
    <col min="14" max="14" width="9.140625" style="3" customWidth="1"/>
    <col min="15" max="15" width="11.28515625" style="3" customWidth="1"/>
    <col min="16" max="16" width="9.140625" style="3" customWidth="1"/>
    <col min="17" max="17" width="11.28515625" style="3" customWidth="1"/>
    <col min="18" max="18" width="4.85546875" style="3" customWidth="1"/>
    <col min="19" max="16384" width="9.140625" style="3"/>
  </cols>
  <sheetData>
    <row r="2" spans="1:18" ht="24" customHeight="1" x14ac:dyDescent="0.25">
      <c r="A2" s="21"/>
      <c r="B2" s="2" t="s">
        <v>2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1:18" ht="41.25" customHeight="1" x14ac:dyDescent="0.25">
      <c r="Q3" s="22" t="s">
        <v>3</v>
      </c>
    </row>
    <row r="4" spans="1:18" ht="18.75" customHeight="1" x14ac:dyDescent="0.25">
      <c r="B4" s="4" t="s">
        <v>44</v>
      </c>
      <c r="C4" s="23"/>
      <c r="E4" s="24" t="s">
        <v>50</v>
      </c>
      <c r="F4" s="25" t="s">
        <v>51</v>
      </c>
      <c r="G4" s="26"/>
      <c r="H4" s="27">
        <f>StartDate</f>
        <v>40756</v>
      </c>
      <c r="I4" s="28"/>
      <c r="J4" s="29">
        <f>H4+1</f>
        <v>40757</v>
      </c>
      <c r="K4" s="30"/>
      <c r="L4" s="27">
        <f>J4+1</f>
        <v>40758</v>
      </c>
      <c r="M4" s="28"/>
      <c r="N4" s="29">
        <f>L4+1</f>
        <v>40759</v>
      </c>
      <c r="O4" s="30"/>
      <c r="P4" s="27">
        <f>N4+1</f>
        <v>40760</v>
      </c>
      <c r="Q4" s="31"/>
    </row>
    <row r="5" spans="1:18" ht="18.75" customHeight="1" x14ac:dyDescent="0.3">
      <c r="B5" s="7">
        <v>40756</v>
      </c>
      <c r="C5" s="32"/>
      <c r="E5" s="9" t="s">
        <v>4</v>
      </c>
      <c r="F5" s="10" t="s">
        <v>5</v>
      </c>
      <c r="G5" s="10" t="s">
        <v>6</v>
      </c>
      <c r="H5" s="10" t="s">
        <v>5</v>
      </c>
      <c r="I5" s="10" t="s">
        <v>6</v>
      </c>
      <c r="J5" s="10" t="s">
        <v>5</v>
      </c>
      <c r="K5" s="10" t="s">
        <v>6</v>
      </c>
      <c r="L5" s="10" t="s">
        <v>5</v>
      </c>
      <c r="M5" s="10" t="s">
        <v>6</v>
      </c>
      <c r="N5" s="10" t="s">
        <v>5</v>
      </c>
      <c r="O5" s="10" t="s">
        <v>6</v>
      </c>
      <c r="P5" s="10" t="s">
        <v>5</v>
      </c>
      <c r="Q5" s="10" t="s">
        <v>6</v>
      </c>
    </row>
    <row r="6" spans="1:18" ht="18.75" customHeight="1" x14ac:dyDescent="0.2">
      <c r="B6" s="4" t="s">
        <v>56</v>
      </c>
      <c r="C6" s="23"/>
      <c r="E6" s="13" t="str">
        <f>健身計劃!E6</f>
        <v>暖身 1</v>
      </c>
      <c r="F6" s="33">
        <f>健身計劃!F6</f>
        <v>10</v>
      </c>
      <c r="G6" s="33">
        <f>健身計劃!G6</f>
        <v>30</v>
      </c>
      <c r="H6" s="33">
        <v>10</v>
      </c>
      <c r="I6" s="33">
        <v>30</v>
      </c>
      <c r="J6" s="33">
        <v>10</v>
      </c>
      <c r="K6" s="33">
        <v>30</v>
      </c>
      <c r="L6" s="33">
        <v>10</v>
      </c>
      <c r="M6" s="33">
        <v>30</v>
      </c>
      <c r="N6" s="33">
        <v>10</v>
      </c>
      <c r="O6" s="33">
        <v>30</v>
      </c>
      <c r="P6" s="33">
        <v>10</v>
      </c>
      <c r="Q6" s="33">
        <v>30</v>
      </c>
    </row>
    <row r="7" spans="1:18" ht="18.75" customHeight="1" x14ac:dyDescent="0.3">
      <c r="B7" s="18">
        <v>108.45</v>
      </c>
      <c r="C7" s="34"/>
      <c r="E7" s="13" t="str">
        <f>健身計劃!E7</f>
        <v>暖身 2</v>
      </c>
      <c r="F7" s="33">
        <f>健身計劃!F7</f>
        <v>10</v>
      </c>
      <c r="G7" s="33">
        <f>健身計劃!G7</f>
        <v>40</v>
      </c>
      <c r="H7" s="33">
        <v>10</v>
      </c>
      <c r="I7" s="33">
        <v>40</v>
      </c>
      <c r="J7" s="33">
        <v>10</v>
      </c>
      <c r="K7" s="33">
        <v>40</v>
      </c>
      <c r="L7" s="33">
        <v>10</v>
      </c>
      <c r="M7" s="33">
        <v>40</v>
      </c>
      <c r="N7" s="33">
        <v>10</v>
      </c>
      <c r="O7" s="33">
        <v>40</v>
      </c>
      <c r="P7" s="33">
        <v>10</v>
      </c>
      <c r="Q7" s="33">
        <v>40</v>
      </c>
    </row>
    <row r="8" spans="1:18" ht="18.75" customHeight="1" x14ac:dyDescent="0.2">
      <c r="B8" s="4" t="s">
        <v>49</v>
      </c>
      <c r="C8" s="23"/>
      <c r="E8" s="13" t="str">
        <f>健身計劃!E8</f>
        <v>暖身 3</v>
      </c>
      <c r="F8" s="33">
        <f>健身計劃!F8</f>
        <v>10</v>
      </c>
      <c r="G8" s="33">
        <f>健身計劃!G8</f>
        <v>20</v>
      </c>
      <c r="H8" s="33">
        <v>10</v>
      </c>
      <c r="I8" s="33">
        <v>20</v>
      </c>
      <c r="J8" s="33">
        <v>10</v>
      </c>
      <c r="K8" s="33">
        <v>20</v>
      </c>
      <c r="L8" s="33">
        <v>10</v>
      </c>
      <c r="M8" s="33">
        <v>20</v>
      </c>
      <c r="N8" s="33">
        <v>10</v>
      </c>
      <c r="O8" s="33">
        <v>20</v>
      </c>
      <c r="P8" s="33">
        <v>10</v>
      </c>
      <c r="Q8" s="33">
        <v>20</v>
      </c>
    </row>
    <row r="9" spans="1:18" ht="18.75" customHeight="1" x14ac:dyDescent="0.3">
      <c r="B9" s="18">
        <v>121.92</v>
      </c>
      <c r="C9" s="34"/>
      <c r="E9" s="13" t="str">
        <f>健身計劃!E9</f>
        <v>暖身 4</v>
      </c>
      <c r="F9" s="33">
        <f>健身計劃!F9</f>
        <v>10</v>
      </c>
      <c r="G9" s="33">
        <f>健身計劃!G9</f>
        <v>50</v>
      </c>
      <c r="H9" s="33">
        <v>10</v>
      </c>
      <c r="I9" s="33">
        <v>50</v>
      </c>
      <c r="J9" s="33">
        <v>10</v>
      </c>
      <c r="K9" s="33">
        <v>50</v>
      </c>
      <c r="L9" s="33">
        <v>10</v>
      </c>
      <c r="M9" s="33">
        <v>50</v>
      </c>
      <c r="N9" s="33">
        <v>10</v>
      </c>
      <c r="O9" s="33">
        <v>50</v>
      </c>
      <c r="P9" s="33">
        <v>10</v>
      </c>
      <c r="Q9" s="33">
        <v>50</v>
      </c>
    </row>
    <row r="10" spans="1:18" ht="18.75" customHeight="1" x14ac:dyDescent="0.2">
      <c r="B10" s="4" t="s">
        <v>48</v>
      </c>
      <c r="C10" s="2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</row>
    <row r="11" spans="1:18" ht="18.75" customHeight="1" x14ac:dyDescent="0.3">
      <c r="B11" s="18">
        <v>111.76</v>
      </c>
      <c r="C11" s="34"/>
      <c r="E11" s="24" t="s">
        <v>52</v>
      </c>
      <c r="F11" s="25" t="s">
        <v>51</v>
      </c>
      <c r="G11" s="35"/>
      <c r="H11" s="27">
        <f>StartDate</f>
        <v>40756</v>
      </c>
      <c r="I11" s="27"/>
      <c r="J11" s="29">
        <f>H11+1</f>
        <v>40757</v>
      </c>
      <c r="K11" s="36"/>
      <c r="L11" s="27">
        <f>J11+1</f>
        <v>40758</v>
      </c>
      <c r="M11" s="27"/>
      <c r="N11" s="29">
        <f>L11+1</f>
        <v>40759</v>
      </c>
      <c r="O11" s="36"/>
      <c r="P11" s="27">
        <f>N11+1</f>
        <v>40760</v>
      </c>
      <c r="Q11" s="27"/>
    </row>
    <row r="12" spans="1:18" ht="18.75" customHeight="1" x14ac:dyDescent="0.2">
      <c r="B12" s="4" t="s">
        <v>55</v>
      </c>
      <c r="C12" s="23"/>
      <c r="E12" s="9" t="s">
        <v>4</v>
      </c>
      <c r="F12" s="10" t="s">
        <v>5</v>
      </c>
      <c r="G12" s="10" t="s">
        <v>6</v>
      </c>
      <c r="H12" s="10" t="s">
        <v>5</v>
      </c>
      <c r="I12" s="10" t="s">
        <v>6</v>
      </c>
      <c r="J12" s="10" t="s">
        <v>5</v>
      </c>
      <c r="K12" s="10" t="s">
        <v>6</v>
      </c>
      <c r="L12" s="10" t="s">
        <v>5</v>
      </c>
      <c r="M12" s="10" t="s">
        <v>6</v>
      </c>
      <c r="N12" s="10" t="s">
        <v>5</v>
      </c>
      <c r="O12" s="10" t="s">
        <v>6</v>
      </c>
      <c r="P12" s="10" t="s">
        <v>5</v>
      </c>
      <c r="Q12" s="10" t="s">
        <v>6</v>
      </c>
    </row>
    <row r="13" spans="1:18" ht="18.75" customHeight="1" x14ac:dyDescent="0.3">
      <c r="B13" s="18">
        <v>10.8</v>
      </c>
      <c r="C13" s="34"/>
      <c r="E13" s="13" t="str">
        <f>健身計劃!L6</f>
        <v>肌力運動 1</v>
      </c>
      <c r="F13" s="33">
        <f>健身計劃!M6</f>
        <v>7</v>
      </c>
      <c r="G13" s="33">
        <f>健身計劃!N6</f>
        <v>100</v>
      </c>
      <c r="H13" s="33">
        <v>5</v>
      </c>
      <c r="I13" s="33">
        <v>100</v>
      </c>
      <c r="J13" s="33">
        <v>6</v>
      </c>
      <c r="K13" s="33">
        <v>90</v>
      </c>
      <c r="L13" s="33">
        <v>7</v>
      </c>
      <c r="M13" s="33">
        <v>100</v>
      </c>
      <c r="N13" s="33">
        <v>7</v>
      </c>
      <c r="O13" s="33">
        <v>100</v>
      </c>
      <c r="P13" s="33">
        <v>7</v>
      </c>
      <c r="Q13" s="33">
        <v>100</v>
      </c>
    </row>
    <row r="14" spans="1:18" ht="18.75" customHeight="1" x14ac:dyDescent="0.2">
      <c r="B14" s="4" t="s">
        <v>47</v>
      </c>
      <c r="C14" s="23"/>
      <c r="E14" s="13" t="str">
        <f>健身計劃!L7</f>
        <v>肌力運動 2</v>
      </c>
      <c r="F14" s="33">
        <f>健身計劃!M7</f>
        <v>7</v>
      </c>
      <c r="G14" s="33">
        <f>健身計劃!N7</f>
        <v>125</v>
      </c>
      <c r="H14" s="33">
        <v>5</v>
      </c>
      <c r="I14" s="33">
        <v>125</v>
      </c>
      <c r="J14" s="33">
        <v>6</v>
      </c>
      <c r="K14" s="33">
        <v>125</v>
      </c>
      <c r="L14" s="33">
        <v>5</v>
      </c>
      <c r="M14" s="33">
        <v>125</v>
      </c>
      <c r="N14" s="33">
        <v>7</v>
      </c>
      <c r="O14" s="33">
        <v>125</v>
      </c>
      <c r="P14" s="33">
        <v>7</v>
      </c>
      <c r="Q14" s="33">
        <v>125</v>
      </c>
    </row>
    <row r="15" spans="1:18" ht="18.75" customHeight="1" x14ac:dyDescent="0.3">
      <c r="B15" s="18">
        <v>9</v>
      </c>
      <c r="C15" s="34"/>
      <c r="E15" s="13" t="str">
        <f>健身計劃!L8</f>
        <v>肌力運動 3</v>
      </c>
      <c r="F15" s="33">
        <f>健身計劃!M8</f>
        <v>7</v>
      </c>
      <c r="G15" s="33">
        <f>健身計劃!N8</f>
        <v>75</v>
      </c>
      <c r="H15" s="33">
        <v>7</v>
      </c>
      <c r="I15" s="33">
        <v>75</v>
      </c>
      <c r="J15" s="33">
        <v>7</v>
      </c>
      <c r="K15" s="33">
        <v>75</v>
      </c>
      <c r="L15" s="33">
        <v>7</v>
      </c>
      <c r="M15" s="33">
        <v>75</v>
      </c>
      <c r="N15" s="33">
        <v>7</v>
      </c>
      <c r="O15" s="33">
        <v>75</v>
      </c>
      <c r="P15" s="33">
        <v>7</v>
      </c>
      <c r="Q15" s="33">
        <v>75</v>
      </c>
    </row>
    <row r="16" spans="1:18" ht="18.75" customHeight="1" x14ac:dyDescent="0.2">
      <c r="B16" s="4" t="s">
        <v>45</v>
      </c>
      <c r="C16" s="23"/>
      <c r="E16" s="13" t="str">
        <f>健身計劃!L9</f>
        <v>肌力運動 4</v>
      </c>
      <c r="F16" s="33">
        <f>健身計劃!M9</f>
        <v>7</v>
      </c>
      <c r="G16" s="33">
        <f>健身計劃!N9</f>
        <v>85</v>
      </c>
      <c r="H16" s="33">
        <v>6</v>
      </c>
      <c r="I16" s="33">
        <v>85</v>
      </c>
      <c r="J16" s="33">
        <v>7</v>
      </c>
      <c r="K16" s="33">
        <v>85</v>
      </c>
      <c r="L16" s="33">
        <v>7</v>
      </c>
      <c r="M16" s="33">
        <v>85</v>
      </c>
      <c r="N16" s="33">
        <v>7</v>
      </c>
      <c r="O16" s="33">
        <v>85</v>
      </c>
      <c r="P16" s="33">
        <v>7</v>
      </c>
      <c r="Q16" s="33">
        <v>85</v>
      </c>
    </row>
    <row r="17" spans="2:17" ht="18.75" customHeight="1" x14ac:dyDescent="0.3">
      <c r="B17" s="20">
        <f>IFERROR(IF(B7/0.45,((B7/0.45)/(健身計劃!PlanHeightFeet*12+健身計劃!PlanHeightInches)/(健身計劃!PlanHeightFeet*12+健身計劃!PlanHeightInches)*BMI_Factor),0),0)</f>
        <v>32.68514151234568</v>
      </c>
      <c r="C17" s="34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</row>
    <row r="18" spans="2:17" ht="18.75" customHeight="1" x14ac:dyDescent="0.2">
      <c r="B18" s="4" t="s">
        <v>46</v>
      </c>
      <c r="C18" s="23"/>
      <c r="E18" s="24" t="s">
        <v>53</v>
      </c>
      <c r="F18" s="25" t="s">
        <v>51</v>
      </c>
      <c r="G18" s="35"/>
      <c r="H18" s="27">
        <f>StartDate</f>
        <v>40756</v>
      </c>
      <c r="I18" s="27"/>
      <c r="J18" s="29">
        <f>H18+1</f>
        <v>40757</v>
      </c>
      <c r="K18" s="36"/>
      <c r="L18" s="27">
        <f>J18+1</f>
        <v>40758</v>
      </c>
      <c r="M18" s="27"/>
      <c r="N18" s="29">
        <f>L18+1</f>
        <v>40759</v>
      </c>
      <c r="O18" s="36"/>
      <c r="P18" s="27">
        <f>N18+1</f>
        <v>40760</v>
      </c>
      <c r="Q18" s="37"/>
    </row>
    <row r="19" spans="2:17" ht="18.75" customHeight="1" x14ac:dyDescent="0.3">
      <c r="B19" s="20">
        <f>健身計劃!B25</f>
        <v>22</v>
      </c>
      <c r="C19" s="34"/>
      <c r="E19" s="9" t="s">
        <v>4</v>
      </c>
      <c r="F19" s="10" t="s">
        <v>5</v>
      </c>
      <c r="G19" s="10" t="s">
        <v>6</v>
      </c>
      <c r="H19" s="10" t="s">
        <v>5</v>
      </c>
      <c r="I19" s="10" t="s">
        <v>6</v>
      </c>
      <c r="J19" s="10" t="s">
        <v>5</v>
      </c>
      <c r="K19" s="10" t="s">
        <v>6</v>
      </c>
      <c r="L19" s="10" t="s">
        <v>5</v>
      </c>
      <c r="M19" s="10" t="s">
        <v>6</v>
      </c>
      <c r="N19" s="10" t="s">
        <v>5</v>
      </c>
      <c r="O19" s="10" t="s">
        <v>6</v>
      </c>
      <c r="P19" s="10" t="s">
        <v>5</v>
      </c>
      <c r="Q19" s="10" t="s">
        <v>6</v>
      </c>
    </row>
    <row r="20" spans="2:17" ht="18.75" customHeight="1" x14ac:dyDescent="0.25">
      <c r="D20" s="38"/>
      <c r="E20" s="13" t="str">
        <f>健身計劃!E17</f>
        <v>有氧運動 1</v>
      </c>
      <c r="F20" s="33">
        <f>健身計劃!F17</f>
        <v>30</v>
      </c>
      <c r="G20" s="33">
        <f>健身計劃!G17</f>
        <v>50</v>
      </c>
      <c r="H20" s="33">
        <v>30</v>
      </c>
      <c r="I20" s="33">
        <v>50</v>
      </c>
      <c r="J20" s="33">
        <v>30</v>
      </c>
      <c r="K20" s="33">
        <v>50</v>
      </c>
      <c r="L20" s="33">
        <v>30</v>
      </c>
      <c r="M20" s="33">
        <v>50</v>
      </c>
      <c r="N20" s="33">
        <v>30</v>
      </c>
      <c r="O20" s="33">
        <v>50</v>
      </c>
      <c r="P20" s="33">
        <v>30</v>
      </c>
      <c r="Q20" s="33">
        <v>50</v>
      </c>
    </row>
    <row r="21" spans="2:17" ht="18.75" customHeight="1" x14ac:dyDescent="0.25">
      <c r="D21" s="38"/>
      <c r="E21" s="13" t="str">
        <f>健身計劃!E18</f>
        <v>有氧運動 2</v>
      </c>
      <c r="F21" s="33">
        <f>健身計劃!F18</f>
        <v>30</v>
      </c>
      <c r="G21" s="33">
        <f>健身計劃!G18</f>
        <v>60</v>
      </c>
      <c r="H21" s="33">
        <v>25</v>
      </c>
      <c r="I21" s="33">
        <v>60</v>
      </c>
      <c r="J21" s="33">
        <v>26</v>
      </c>
      <c r="K21" s="33">
        <v>60</v>
      </c>
      <c r="L21" s="33">
        <v>29</v>
      </c>
      <c r="M21" s="33">
        <v>60</v>
      </c>
      <c r="N21" s="33">
        <v>30</v>
      </c>
      <c r="O21" s="33">
        <v>60</v>
      </c>
      <c r="P21" s="33">
        <v>30</v>
      </c>
      <c r="Q21" s="33">
        <v>60</v>
      </c>
    </row>
    <row r="22" spans="2:17" ht="18.75" customHeight="1" x14ac:dyDescent="0.25">
      <c r="D22" s="38"/>
      <c r="E22" s="13" t="str">
        <f>健身計劃!E19</f>
        <v>有氧運動 3</v>
      </c>
      <c r="F22" s="33">
        <f>健身計劃!F19</f>
        <v>30</v>
      </c>
      <c r="G22" s="33">
        <f>健身計劃!G19</f>
        <v>40</v>
      </c>
      <c r="H22" s="33">
        <v>26</v>
      </c>
      <c r="I22" s="33">
        <v>40</v>
      </c>
      <c r="J22" s="33">
        <v>27</v>
      </c>
      <c r="K22" s="33">
        <v>40</v>
      </c>
      <c r="L22" s="33">
        <v>30</v>
      </c>
      <c r="M22" s="33">
        <v>40</v>
      </c>
      <c r="N22" s="33">
        <v>30</v>
      </c>
      <c r="O22" s="33">
        <v>40</v>
      </c>
      <c r="P22" s="33">
        <v>28</v>
      </c>
      <c r="Q22" s="33">
        <v>40</v>
      </c>
    </row>
    <row r="23" spans="2:17" ht="18.75" customHeight="1" x14ac:dyDescent="0.25">
      <c r="D23" s="38"/>
      <c r="E23" s="13" t="str">
        <f>健身計劃!E20</f>
        <v>有氧運動 4</v>
      </c>
      <c r="F23" s="33">
        <f>健身計劃!F20</f>
        <v>30</v>
      </c>
      <c r="G23" s="33">
        <f>健身計劃!G20</f>
        <v>30</v>
      </c>
      <c r="H23" s="33">
        <v>30</v>
      </c>
      <c r="I23" s="33">
        <v>30</v>
      </c>
      <c r="J23" s="33">
        <v>30</v>
      </c>
      <c r="K23" s="33">
        <v>30</v>
      </c>
      <c r="L23" s="33">
        <v>30</v>
      </c>
      <c r="M23" s="33">
        <v>30</v>
      </c>
      <c r="N23" s="33">
        <v>30</v>
      </c>
      <c r="O23" s="33">
        <v>30</v>
      </c>
      <c r="P23" s="33">
        <v>30</v>
      </c>
      <c r="Q23" s="33">
        <v>30</v>
      </c>
    </row>
    <row r="24" spans="2:17" ht="18.75" customHeight="1" x14ac:dyDescent="0.25">
      <c r="D24" s="38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</row>
    <row r="25" spans="2:17" ht="18.75" customHeight="1" x14ac:dyDescent="0.25">
      <c r="D25" s="38"/>
      <c r="E25" s="24" t="s">
        <v>54</v>
      </c>
      <c r="F25" s="25" t="s">
        <v>51</v>
      </c>
      <c r="G25" s="35"/>
      <c r="H25" s="27">
        <f>StartDate</f>
        <v>40756</v>
      </c>
      <c r="I25" s="27"/>
      <c r="J25" s="29">
        <f>H25+1</f>
        <v>40757</v>
      </c>
      <c r="K25" s="36"/>
      <c r="L25" s="27">
        <f>J25+1</f>
        <v>40758</v>
      </c>
      <c r="M25" s="27"/>
      <c r="N25" s="29">
        <f>L25+1</f>
        <v>40759</v>
      </c>
      <c r="O25" s="36"/>
      <c r="P25" s="27">
        <f>N25+1</f>
        <v>40760</v>
      </c>
      <c r="Q25" s="27"/>
    </row>
    <row r="26" spans="2:17" ht="18.75" customHeight="1" x14ac:dyDescent="0.25">
      <c r="D26" s="38"/>
      <c r="E26" s="9" t="s">
        <v>4</v>
      </c>
      <c r="F26" s="10" t="s">
        <v>5</v>
      </c>
      <c r="G26" s="10" t="s">
        <v>6</v>
      </c>
      <c r="H26" s="10" t="s">
        <v>5</v>
      </c>
      <c r="I26" s="10" t="s">
        <v>6</v>
      </c>
      <c r="J26" s="10" t="s">
        <v>5</v>
      </c>
      <c r="K26" s="10" t="s">
        <v>6</v>
      </c>
      <c r="L26" s="10" t="s">
        <v>5</v>
      </c>
      <c r="M26" s="10" t="s">
        <v>6</v>
      </c>
      <c r="N26" s="10" t="s">
        <v>5</v>
      </c>
      <c r="O26" s="10" t="s">
        <v>6</v>
      </c>
      <c r="P26" s="10" t="s">
        <v>5</v>
      </c>
      <c r="Q26" s="10" t="s">
        <v>6</v>
      </c>
    </row>
    <row r="27" spans="2:17" ht="18.75" customHeight="1" x14ac:dyDescent="0.25">
      <c r="D27" s="38"/>
      <c r="E27" s="13" t="str">
        <f>健身計劃!L17</f>
        <v>緩和運動 1</v>
      </c>
      <c r="F27" s="33">
        <f>健身計劃!M17</f>
        <v>10</v>
      </c>
      <c r="G27" s="33">
        <f>健身計劃!N17</f>
        <v>30</v>
      </c>
      <c r="H27" s="33">
        <v>10</v>
      </c>
      <c r="I27" s="33">
        <v>30</v>
      </c>
      <c r="J27" s="33">
        <v>10</v>
      </c>
      <c r="K27" s="33">
        <v>30</v>
      </c>
      <c r="L27" s="33">
        <v>10</v>
      </c>
      <c r="M27" s="33">
        <v>30</v>
      </c>
      <c r="N27" s="33">
        <v>10</v>
      </c>
      <c r="O27" s="33">
        <v>30</v>
      </c>
      <c r="P27" s="33">
        <v>10</v>
      </c>
      <c r="Q27" s="33">
        <v>30</v>
      </c>
    </row>
    <row r="28" spans="2:17" ht="18.75" customHeight="1" x14ac:dyDescent="0.25">
      <c r="D28" s="38"/>
      <c r="E28" s="13" t="str">
        <f>健身計劃!L18</f>
        <v>緩和運動 2</v>
      </c>
      <c r="F28" s="33">
        <f>健身計劃!M18</f>
        <v>10</v>
      </c>
      <c r="G28" s="33">
        <f>健身計劃!N18</f>
        <v>40</v>
      </c>
      <c r="H28" s="33">
        <v>10</v>
      </c>
      <c r="I28" s="33">
        <v>40</v>
      </c>
      <c r="J28" s="33">
        <v>10</v>
      </c>
      <c r="K28" s="33">
        <v>40</v>
      </c>
      <c r="L28" s="33">
        <v>10</v>
      </c>
      <c r="M28" s="33">
        <v>40</v>
      </c>
      <c r="N28" s="33">
        <v>10</v>
      </c>
      <c r="O28" s="33">
        <v>40</v>
      </c>
      <c r="P28" s="33">
        <v>10</v>
      </c>
      <c r="Q28" s="33">
        <v>40</v>
      </c>
    </row>
    <row r="29" spans="2:17" ht="18.75" customHeight="1" x14ac:dyDescent="0.25">
      <c r="D29" s="38"/>
      <c r="E29" s="13" t="str">
        <f>健身計劃!L19</f>
        <v>緩和運動 3</v>
      </c>
      <c r="F29" s="33">
        <f>健身計劃!M19</f>
        <v>10</v>
      </c>
      <c r="G29" s="33">
        <f>健身計劃!N19</f>
        <v>20</v>
      </c>
      <c r="H29" s="33">
        <v>10</v>
      </c>
      <c r="I29" s="33">
        <v>20</v>
      </c>
      <c r="J29" s="33">
        <v>10</v>
      </c>
      <c r="K29" s="33">
        <v>20</v>
      </c>
      <c r="L29" s="33">
        <v>10</v>
      </c>
      <c r="M29" s="33">
        <v>20</v>
      </c>
      <c r="N29" s="33">
        <v>10</v>
      </c>
      <c r="O29" s="33">
        <v>20</v>
      </c>
      <c r="P29" s="33">
        <v>10</v>
      </c>
      <c r="Q29" s="33">
        <v>20</v>
      </c>
    </row>
    <row r="30" spans="2:17" ht="18.75" customHeight="1" x14ac:dyDescent="0.25">
      <c r="D30" s="38"/>
      <c r="E30" s="13" t="str">
        <f>健身計劃!L20</f>
        <v>緩和運動 4</v>
      </c>
      <c r="F30" s="33">
        <f>健身計劃!M20</f>
        <v>10</v>
      </c>
      <c r="G30" s="33">
        <f>健身計劃!N20</f>
        <v>50</v>
      </c>
      <c r="H30" s="33">
        <v>10</v>
      </c>
      <c r="I30" s="33">
        <v>50</v>
      </c>
      <c r="J30" s="33">
        <v>10</v>
      </c>
      <c r="K30" s="33">
        <v>50</v>
      </c>
      <c r="L30" s="33">
        <v>10</v>
      </c>
      <c r="M30" s="33">
        <v>50</v>
      </c>
      <c r="N30" s="33">
        <v>10</v>
      </c>
      <c r="O30" s="33">
        <v>50</v>
      </c>
      <c r="P30" s="33">
        <v>10</v>
      </c>
      <c r="Q30" s="33">
        <v>50</v>
      </c>
    </row>
    <row r="31" spans="2:17" ht="18.75" customHeight="1" x14ac:dyDescent="0.25">
      <c r="D31" s="38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</row>
  </sheetData>
  <mergeCells count="4">
    <mergeCell ref="E10:Q10"/>
    <mergeCell ref="E17:Q17"/>
    <mergeCell ref="E24:Q24"/>
    <mergeCell ref="E31:Q31"/>
  </mergeCells>
  <phoneticPr fontId="7" type="noConversion"/>
  <conditionalFormatting sqref="H6:H9 J6:J9 L6:L9 N6:N9 P6:P9 H13:H16 J13:J16 L13:L16 N13:N16 P13:P16 H20:H23 J20:J23 L20:L23 N20:N23 P20:P23 H27:H30 J27:J30 L27:L30 N27:N30 P27:P30">
    <cfRule type="expression" dxfId="61" priority="83">
      <formula>($F6&gt;H6)*(LEN(H6))</formula>
    </cfRule>
  </conditionalFormatting>
  <conditionalFormatting sqref="I6:I9 K6:K9 M6:M9 O6:O9 Q6:Q9 I13:I16 K13:K16 M13:M16 O13:O16 Q13:Q16 I20:I23 K20:K23 M20:M23 O20:O23 Q20:Q23 I27:I30 K27:K30 M27:M30 O27:O30 Q27:Q30">
    <cfRule type="expression" dxfId="60" priority="88">
      <formula>($G6&gt;I6)*(LEN(I6))</formula>
    </cfRule>
  </conditionalFormatting>
  <printOptions horizontalCentered="1"/>
  <pageMargins left="0.25" right="0.25" top="0.35" bottom="0.25" header="0.5" footer="0.5"/>
  <pageSetup scale="82" fitToHeight="0" orientation="landscape" r:id="rId1"/>
  <drawing r:id="rId2"/>
  <tableParts count="4">
    <tablePart r:id="rId3"/>
    <tablePart r:id="rId4"/>
    <tablePart r:id="rId5"/>
    <tablePart r:id="rId6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c66daf58-3c46-4c48-8560-c485e881f7f9" xsi:nil="true"/>
    <AssetExpire xmlns="c66daf58-3c46-4c48-8560-c485e881f7f9">2029-01-01T08:00:00+00:00</AssetExpire>
    <CampaignTagsTaxHTField0 xmlns="c66daf58-3c46-4c48-8560-c485e881f7f9">
      <Terms xmlns="http://schemas.microsoft.com/office/infopath/2007/PartnerControls"/>
    </CampaignTagsTaxHTField0>
    <IntlLangReviewDate xmlns="c66daf58-3c46-4c48-8560-c485e881f7f9" xsi:nil="true"/>
    <TPFriendlyName xmlns="c66daf58-3c46-4c48-8560-c485e881f7f9" xsi:nil="true"/>
    <IntlLangReview xmlns="c66daf58-3c46-4c48-8560-c485e881f7f9">false</IntlLangReview>
    <LocLastLocAttemptVersionLookup xmlns="c66daf58-3c46-4c48-8560-c485e881f7f9">845873</LocLastLocAttemptVersionLookup>
    <PolicheckWords xmlns="c66daf58-3c46-4c48-8560-c485e881f7f9" xsi:nil="true"/>
    <SubmitterId xmlns="c66daf58-3c46-4c48-8560-c485e881f7f9" xsi:nil="true"/>
    <AcquiredFrom xmlns="c66daf58-3c46-4c48-8560-c485e881f7f9">Internal MS</AcquiredFrom>
    <EditorialStatus xmlns="c66daf58-3c46-4c48-8560-c485e881f7f9" xsi:nil="true"/>
    <Markets xmlns="c66daf58-3c46-4c48-8560-c485e881f7f9"/>
    <OriginAsset xmlns="c66daf58-3c46-4c48-8560-c485e881f7f9" xsi:nil="true"/>
    <AssetStart xmlns="c66daf58-3c46-4c48-8560-c485e881f7f9">2012-06-28T22:26:52+00:00</AssetStart>
    <FriendlyTitle xmlns="c66daf58-3c46-4c48-8560-c485e881f7f9" xsi:nil="true"/>
    <MarketSpecific xmlns="c66daf58-3c46-4c48-8560-c485e881f7f9">false</MarketSpecific>
    <TPNamespace xmlns="c66daf58-3c46-4c48-8560-c485e881f7f9" xsi:nil="true"/>
    <PublishStatusLookup xmlns="c66daf58-3c46-4c48-8560-c485e881f7f9">
      <Value>477890</Value>
    </PublishStatusLookup>
    <APAuthor xmlns="c66daf58-3c46-4c48-8560-c485e881f7f9">
      <UserInfo>
        <DisplayName/>
        <AccountId>2566</AccountId>
        <AccountType/>
      </UserInfo>
    </APAuthor>
    <TPCommandLine xmlns="c66daf58-3c46-4c48-8560-c485e881f7f9" xsi:nil="true"/>
    <IntlLangReviewer xmlns="c66daf58-3c46-4c48-8560-c485e881f7f9" xsi:nil="true"/>
    <OpenTemplate xmlns="c66daf58-3c46-4c48-8560-c485e881f7f9">true</OpenTemplate>
    <CSXSubmissionDate xmlns="c66daf58-3c46-4c48-8560-c485e881f7f9" xsi:nil="true"/>
    <TaxCatchAll xmlns="c66daf58-3c46-4c48-8560-c485e881f7f9"/>
    <Manager xmlns="c66daf58-3c46-4c48-8560-c485e881f7f9" xsi:nil="true"/>
    <NumericId xmlns="c66daf58-3c46-4c48-8560-c485e881f7f9" xsi:nil="true"/>
    <ParentAssetId xmlns="c66daf58-3c46-4c48-8560-c485e881f7f9" xsi:nil="true"/>
    <OriginalSourceMarket xmlns="c66daf58-3c46-4c48-8560-c485e881f7f9">english</OriginalSourceMarket>
    <ApprovalStatus xmlns="c66daf58-3c46-4c48-8560-c485e881f7f9">InProgress</ApprovalStatus>
    <TPComponent xmlns="c66daf58-3c46-4c48-8560-c485e881f7f9" xsi:nil="true"/>
    <EditorialTags xmlns="c66daf58-3c46-4c48-8560-c485e881f7f9" xsi:nil="true"/>
    <TPExecutable xmlns="c66daf58-3c46-4c48-8560-c485e881f7f9" xsi:nil="true"/>
    <TPLaunchHelpLink xmlns="c66daf58-3c46-4c48-8560-c485e881f7f9" xsi:nil="true"/>
    <LocComments xmlns="c66daf58-3c46-4c48-8560-c485e881f7f9" xsi:nil="true"/>
    <LocRecommendedHandoff xmlns="c66daf58-3c46-4c48-8560-c485e881f7f9" xsi:nil="true"/>
    <SourceTitle xmlns="c66daf58-3c46-4c48-8560-c485e881f7f9" xsi:nil="true"/>
    <CSXUpdate xmlns="c66daf58-3c46-4c48-8560-c485e881f7f9">false</CSXUpdate>
    <IntlLocPriority xmlns="c66daf58-3c46-4c48-8560-c485e881f7f9" xsi:nil="true"/>
    <UAProjectedTotalWords xmlns="c66daf58-3c46-4c48-8560-c485e881f7f9" xsi:nil="true"/>
    <AssetType xmlns="c66daf58-3c46-4c48-8560-c485e881f7f9" xsi:nil="true"/>
    <MachineTranslated xmlns="c66daf58-3c46-4c48-8560-c485e881f7f9">false</MachineTranslated>
    <OutputCachingOn xmlns="c66daf58-3c46-4c48-8560-c485e881f7f9">false</OutputCachingOn>
    <TemplateStatus xmlns="c66daf58-3c46-4c48-8560-c485e881f7f9">Complete</TemplateStatus>
    <IsSearchable xmlns="c66daf58-3c46-4c48-8560-c485e881f7f9">false</IsSearchable>
    <ContentItem xmlns="c66daf58-3c46-4c48-8560-c485e881f7f9" xsi:nil="true"/>
    <HandoffToMSDN xmlns="c66daf58-3c46-4c48-8560-c485e881f7f9" xsi:nil="true"/>
    <ShowIn xmlns="c66daf58-3c46-4c48-8560-c485e881f7f9">Show everywhere</ShowIn>
    <ThumbnailAssetId xmlns="c66daf58-3c46-4c48-8560-c485e881f7f9" xsi:nil="true"/>
    <UALocComments xmlns="c66daf58-3c46-4c48-8560-c485e881f7f9" xsi:nil="true"/>
    <UALocRecommendation xmlns="c66daf58-3c46-4c48-8560-c485e881f7f9">Localize</UALocRecommendation>
    <LastModifiedDateTime xmlns="c66daf58-3c46-4c48-8560-c485e881f7f9" xsi:nil="true"/>
    <LegacyData xmlns="c66daf58-3c46-4c48-8560-c485e881f7f9" xsi:nil="true"/>
    <LocManualTestRequired xmlns="c66daf58-3c46-4c48-8560-c485e881f7f9">false</LocManualTestRequired>
    <LocMarketGroupTiers2 xmlns="c66daf58-3c46-4c48-8560-c485e881f7f9" xsi:nil="true"/>
    <ClipArtFilename xmlns="c66daf58-3c46-4c48-8560-c485e881f7f9" xsi:nil="true"/>
    <TPApplication xmlns="c66daf58-3c46-4c48-8560-c485e881f7f9" xsi:nil="true"/>
    <CSXHash xmlns="c66daf58-3c46-4c48-8560-c485e881f7f9" xsi:nil="true"/>
    <DirectSourceMarket xmlns="c66daf58-3c46-4c48-8560-c485e881f7f9">english</DirectSourceMarket>
    <PrimaryImageGen xmlns="c66daf58-3c46-4c48-8560-c485e881f7f9">false</PrimaryImageGen>
    <PlannedPubDate xmlns="c66daf58-3c46-4c48-8560-c485e881f7f9" xsi:nil="true"/>
    <CSXSubmissionMarket xmlns="c66daf58-3c46-4c48-8560-c485e881f7f9" xsi:nil="true"/>
    <Downloads xmlns="c66daf58-3c46-4c48-8560-c485e881f7f9">0</Downloads>
    <ArtSampleDocs xmlns="c66daf58-3c46-4c48-8560-c485e881f7f9" xsi:nil="true"/>
    <TrustLevel xmlns="c66daf58-3c46-4c48-8560-c485e881f7f9">1 Microsoft Managed Content</TrustLevel>
    <BlockPublish xmlns="c66daf58-3c46-4c48-8560-c485e881f7f9">false</BlockPublish>
    <TPLaunchHelpLinkType xmlns="c66daf58-3c46-4c48-8560-c485e881f7f9">Template</TPLaunchHelpLinkType>
    <LocalizationTagsTaxHTField0 xmlns="c66daf58-3c46-4c48-8560-c485e881f7f9">
      <Terms xmlns="http://schemas.microsoft.com/office/infopath/2007/PartnerControls"/>
    </LocalizationTagsTaxHTField0>
    <BusinessGroup xmlns="c66daf58-3c46-4c48-8560-c485e881f7f9" xsi:nil="true"/>
    <Providers xmlns="c66daf58-3c46-4c48-8560-c485e881f7f9" xsi:nil="true"/>
    <TemplateTemplateType xmlns="c66daf58-3c46-4c48-8560-c485e881f7f9">Excel Spreadsheet Template</TemplateTemplateType>
    <TimesCloned xmlns="c66daf58-3c46-4c48-8560-c485e881f7f9" xsi:nil="true"/>
    <TPAppVersion xmlns="c66daf58-3c46-4c48-8560-c485e881f7f9" xsi:nil="true"/>
    <VoteCount xmlns="c66daf58-3c46-4c48-8560-c485e881f7f9" xsi:nil="true"/>
    <AverageRating xmlns="c66daf58-3c46-4c48-8560-c485e881f7f9" xsi:nil="true"/>
    <FeatureTagsTaxHTField0 xmlns="c66daf58-3c46-4c48-8560-c485e881f7f9">
      <Terms xmlns="http://schemas.microsoft.com/office/infopath/2007/PartnerControls"/>
    </FeatureTagsTaxHTField0>
    <Provider xmlns="c66daf58-3c46-4c48-8560-c485e881f7f9" xsi:nil="true"/>
    <UACurrentWords xmlns="c66daf58-3c46-4c48-8560-c485e881f7f9" xsi:nil="true"/>
    <AssetId xmlns="c66daf58-3c46-4c48-8560-c485e881f7f9">TP102929967</AssetId>
    <TPClientViewer xmlns="c66daf58-3c46-4c48-8560-c485e881f7f9" xsi:nil="true"/>
    <DSATActionTaken xmlns="c66daf58-3c46-4c48-8560-c485e881f7f9" xsi:nil="true"/>
    <APEditor xmlns="c66daf58-3c46-4c48-8560-c485e881f7f9">
      <UserInfo>
        <DisplayName/>
        <AccountId xsi:nil="true"/>
        <AccountType/>
      </UserInfo>
    </APEditor>
    <TPInstallLocation xmlns="c66daf58-3c46-4c48-8560-c485e881f7f9" xsi:nil="true"/>
    <OOCacheId xmlns="c66daf58-3c46-4c48-8560-c485e881f7f9" xsi:nil="true"/>
    <IsDeleted xmlns="c66daf58-3c46-4c48-8560-c485e881f7f9">false</IsDeleted>
    <PublishTargets xmlns="c66daf58-3c46-4c48-8560-c485e881f7f9">OfficeOnlineVNext</PublishTargets>
    <ApprovalLog xmlns="c66daf58-3c46-4c48-8560-c485e881f7f9" xsi:nil="true"/>
    <BugNumber xmlns="c66daf58-3c46-4c48-8560-c485e881f7f9" xsi:nil="true"/>
    <CrawlForDependencies xmlns="c66daf58-3c46-4c48-8560-c485e881f7f9">false</CrawlForDependencies>
    <InternalTagsTaxHTField0 xmlns="c66daf58-3c46-4c48-8560-c485e881f7f9">
      <Terms xmlns="http://schemas.microsoft.com/office/infopath/2007/PartnerControls"/>
    </InternalTagsTaxHTField0>
    <LastHandOff xmlns="c66daf58-3c46-4c48-8560-c485e881f7f9" xsi:nil="true"/>
    <Milestone xmlns="c66daf58-3c46-4c48-8560-c485e881f7f9" xsi:nil="true"/>
    <OriginalRelease xmlns="c66daf58-3c46-4c48-8560-c485e881f7f9">15</OriginalRelease>
    <RecommendationsModifier xmlns="c66daf58-3c46-4c48-8560-c485e881f7f9" xsi:nil="true"/>
    <ScenarioTagsTaxHTField0 xmlns="c66daf58-3c46-4c48-8560-c485e881f7f9">
      <Terms xmlns="http://schemas.microsoft.com/office/infopath/2007/PartnerControls"/>
    </ScenarioTagsTaxHTField0>
    <UANotes xmlns="c66daf58-3c46-4c48-8560-c485e881f7f9" xsi:nil="true"/>
    <Component xmlns="8e8ea6d1-e150-4704-b47c-0a92d6aed386" xsi:nil="true"/>
    <Description0 xmlns="8e8ea6d1-e150-4704-b47c-0a92d6aed38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9D4095AFEE790E42B52CF3AD35B999BF040086E71550AC00CE488731BAE03648ABFB" ma:contentTypeVersion="69" ma:contentTypeDescription="Create a new document." ma:contentTypeScope="" ma:versionID="19c8e0d4ec850202fc84bb6df7d27d5a">
  <xsd:schema xmlns:xsd="http://www.w3.org/2001/XMLSchema" xmlns:xs="http://www.w3.org/2001/XMLSchema" xmlns:p="http://schemas.microsoft.com/office/2006/metadata/properties" xmlns:ns2="c66daf58-3c46-4c48-8560-c485e881f7f9" xmlns:ns3="8e8ea6d1-e150-4704-b47c-0a92d6aed386" targetNamespace="http://schemas.microsoft.com/office/2006/metadata/properties" ma:root="true" ma:fieldsID="61474f05e94678c8e4bfc6326c72eb04" ns2:_="" ns3:_="">
    <xsd:import namespace="c66daf58-3c46-4c48-8560-c485e881f7f9"/>
    <xsd:import namespace="8e8ea6d1-e150-4704-b47c-0a92d6aed38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6daf58-3c46-4c48-8560-c485e881f7f9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7395a81f-9577-418e-910a-32f7a61cddb7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5EEE958E-8061-4FA6-908C-FF1913BBCE99}" ma:internalName="CSXSubmissionMarket" ma:readOnly="false" ma:showField="MarketName" ma:web="c66daf58-3c46-4c48-8560-c485e881f7f9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c3aa597f-d352-4d18-b6bb-dd7b199309e2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4424DF09-D473-47CB-8F99-CE4C88C30A56}" ma:internalName="InProjectListLookup" ma:readOnly="true" ma:showField="InProjectList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c392861a-3365-44e0-a108-b907e1530f9f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4424DF09-D473-47CB-8F99-CE4C88C30A56}" ma:internalName="LastCompleteVersionLookup" ma:readOnly="true" ma:showField="LastCompleteVersion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4424DF09-D473-47CB-8F99-CE4C88C30A56}" ma:internalName="LastPreviewErrorLookup" ma:readOnly="true" ma:showField="LastPreviewError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4424DF09-D473-47CB-8F99-CE4C88C30A56}" ma:internalName="LastPreviewResultLookup" ma:readOnly="true" ma:showField="LastPreviewResult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4424DF09-D473-47CB-8F99-CE4C88C30A56}" ma:internalName="LastPreviewAttemptDateLookup" ma:readOnly="true" ma:showField="LastPreviewAttemptDat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4424DF09-D473-47CB-8F99-CE4C88C30A56}" ma:internalName="LastPreviewedByLookup" ma:readOnly="true" ma:showField="LastPreviewedBy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4424DF09-D473-47CB-8F99-CE4C88C30A56}" ma:internalName="LastPreviewTimeLookup" ma:readOnly="true" ma:showField="LastPreviewTim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4424DF09-D473-47CB-8F99-CE4C88C30A56}" ma:internalName="LastPreviewVersionLookup" ma:readOnly="true" ma:showField="LastPreviewVersion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4424DF09-D473-47CB-8F99-CE4C88C30A56}" ma:internalName="LastPublishErrorLookup" ma:readOnly="true" ma:showField="LastPublishError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4424DF09-D473-47CB-8F99-CE4C88C30A56}" ma:internalName="LastPublishResultLookup" ma:readOnly="true" ma:showField="LastPublishResult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4424DF09-D473-47CB-8F99-CE4C88C30A56}" ma:internalName="LastPublishAttemptDateLookup" ma:readOnly="true" ma:showField="LastPublishAttemptDat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4424DF09-D473-47CB-8F99-CE4C88C30A56}" ma:internalName="LastPublishedByLookup" ma:readOnly="true" ma:showField="LastPublishedBy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4424DF09-D473-47CB-8F99-CE4C88C30A56}" ma:internalName="LastPublishTimeLookup" ma:readOnly="true" ma:showField="LastPublishTim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4424DF09-D473-47CB-8F99-CE4C88C30A56}" ma:internalName="LastPublishVersionLookup" ma:readOnly="true" ma:showField="LastPublishVersion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02123C9-D1B3-425D-A38A-7FDEACDA3FC6}" ma:internalName="LocLastLocAttemptVersionLookup" ma:readOnly="false" ma:showField="LastLocAttemptVersion" ma:web="c66daf58-3c46-4c48-8560-c485e881f7f9">
      <xsd:simpleType>
        <xsd:restriction base="dms:Lookup"/>
      </xsd:simpleType>
    </xsd:element>
    <xsd:element name="LocLastLocAttemptVersionTypeLookup" ma:index="72" nillable="true" ma:displayName="Loc Last Loc Attempt Version Type" ma:default="" ma:list="{B02123C9-D1B3-425D-A38A-7FDEACDA3FC6}" ma:internalName="LocLastLocAttemptVersionTypeLookup" ma:readOnly="true" ma:showField="LastLocAttemptVersionType" ma:web="c66daf58-3c46-4c48-8560-c485e881f7f9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02123C9-D1B3-425D-A38A-7FDEACDA3FC6}" ma:internalName="LocNewPublishedVersionLookup" ma:readOnly="true" ma:showField="NewPublishedVersion" ma:web="c66daf58-3c46-4c48-8560-c485e881f7f9">
      <xsd:simpleType>
        <xsd:restriction base="dms:Lookup"/>
      </xsd:simpleType>
    </xsd:element>
    <xsd:element name="LocOverallHandbackStatusLookup" ma:index="76" nillable="true" ma:displayName="Loc Overall Handback Status" ma:default="" ma:list="{B02123C9-D1B3-425D-A38A-7FDEACDA3FC6}" ma:internalName="LocOverallHandbackStatusLookup" ma:readOnly="true" ma:showField="OverallHandbackStatus" ma:web="c66daf58-3c46-4c48-8560-c485e881f7f9">
      <xsd:simpleType>
        <xsd:restriction base="dms:Lookup"/>
      </xsd:simpleType>
    </xsd:element>
    <xsd:element name="LocOverallLocStatusLookup" ma:index="77" nillable="true" ma:displayName="Loc Overall Localize Status" ma:default="" ma:list="{B02123C9-D1B3-425D-A38A-7FDEACDA3FC6}" ma:internalName="LocOverallLocStatusLookup" ma:readOnly="true" ma:showField="OverallLocStatus" ma:web="c66daf58-3c46-4c48-8560-c485e881f7f9">
      <xsd:simpleType>
        <xsd:restriction base="dms:Lookup"/>
      </xsd:simpleType>
    </xsd:element>
    <xsd:element name="LocOverallPreviewStatusLookup" ma:index="78" nillable="true" ma:displayName="Loc Overall Preview Status" ma:default="" ma:list="{B02123C9-D1B3-425D-A38A-7FDEACDA3FC6}" ma:internalName="LocOverallPreviewStatusLookup" ma:readOnly="true" ma:showField="OverallPreviewStatus" ma:web="c66daf58-3c46-4c48-8560-c485e881f7f9">
      <xsd:simpleType>
        <xsd:restriction base="dms:Lookup"/>
      </xsd:simpleType>
    </xsd:element>
    <xsd:element name="LocOverallPublishStatusLookup" ma:index="79" nillable="true" ma:displayName="Loc Overall Publish Status" ma:default="" ma:list="{B02123C9-D1B3-425D-A38A-7FDEACDA3FC6}" ma:internalName="LocOverallPublishStatusLookup" ma:readOnly="true" ma:showField="OverallPublishStatus" ma:web="c66daf58-3c46-4c48-8560-c485e881f7f9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02123C9-D1B3-425D-A38A-7FDEACDA3FC6}" ma:internalName="LocProcessedForHandoffsLookup" ma:readOnly="true" ma:showField="ProcessedForHandoffs" ma:web="c66daf58-3c46-4c48-8560-c485e881f7f9">
      <xsd:simpleType>
        <xsd:restriction base="dms:Lookup"/>
      </xsd:simpleType>
    </xsd:element>
    <xsd:element name="LocProcessedForMarketsLookup" ma:index="82" nillable="true" ma:displayName="Loc Processed For Markets" ma:default="" ma:list="{B02123C9-D1B3-425D-A38A-7FDEACDA3FC6}" ma:internalName="LocProcessedForMarketsLookup" ma:readOnly="true" ma:showField="ProcessedForMarkets" ma:web="c66daf58-3c46-4c48-8560-c485e881f7f9">
      <xsd:simpleType>
        <xsd:restriction base="dms:Lookup"/>
      </xsd:simpleType>
    </xsd:element>
    <xsd:element name="LocPublishedDependentAssetsLookup" ma:index="83" nillable="true" ma:displayName="Loc Published Dependent Assets" ma:default="" ma:list="{B02123C9-D1B3-425D-A38A-7FDEACDA3FC6}" ma:internalName="LocPublishedDependentAssetsLookup" ma:readOnly="true" ma:showField="PublishedDependentAssets" ma:web="c66daf58-3c46-4c48-8560-c485e881f7f9">
      <xsd:simpleType>
        <xsd:restriction base="dms:Lookup"/>
      </xsd:simpleType>
    </xsd:element>
    <xsd:element name="LocPublishedLinkedAssetsLookup" ma:index="84" nillable="true" ma:displayName="Loc Published Linked Assets" ma:default="" ma:list="{B02123C9-D1B3-425D-A38A-7FDEACDA3FC6}" ma:internalName="LocPublishedLinkedAssetsLookup" ma:readOnly="true" ma:showField="PublishedLinkedAssets" ma:web="c66daf58-3c46-4c48-8560-c485e881f7f9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8612d4a4-f894-4474-9fef-d579f90c35e1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5EEE958E-8061-4FA6-908C-FF1913BBCE99}" ma:internalName="Markets" ma:readOnly="false" ma:showField="MarketNam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4424DF09-D473-47CB-8F99-CE4C88C30A56}" ma:internalName="NumOfRatingsLookup" ma:readOnly="true" ma:showField="NumOfRatings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4424DF09-D473-47CB-8F99-CE4C88C30A56}" ma:internalName="PublishStatusLookup" ma:readOnly="false" ma:showField="PublishStatus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8e26204e-beeb-4929-ac8b-f970debed3f2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a0cdb01e-f835-423d-bf84-41ea51f83b24}" ma:internalName="TaxCatchAll" ma:showField="CatchAllData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a0cdb01e-f835-423d-bf84-41ea51f83b24}" ma:internalName="TaxCatchAllLabel" ma:readOnly="true" ma:showField="CatchAllDataLabel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8ea6d1-e150-4704-b47c-0a92d6aed386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0104E19-2ED2-4A6B-84FF-C78216881F2E}"/>
</file>

<file path=customXml/itemProps2.xml><?xml version="1.0" encoding="utf-8"?>
<ds:datastoreItem xmlns:ds="http://schemas.openxmlformats.org/officeDocument/2006/customXml" ds:itemID="{18A800CE-2504-403C-B5E5-EEEA41CA56FB}"/>
</file>

<file path=customXml/itemProps3.xml><?xml version="1.0" encoding="utf-8"?>
<ds:datastoreItem xmlns:ds="http://schemas.openxmlformats.org/officeDocument/2006/customXml" ds:itemID="{138AD5FD-CEF7-4D08-A1B1-A416DF4FB50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20</vt:i4>
      </vt:variant>
    </vt:vector>
  </HeadingPairs>
  <TitlesOfParts>
    <vt:vector size="22" baseType="lpstr">
      <vt:lpstr>健身計劃</vt:lpstr>
      <vt:lpstr>第 1 週</vt:lpstr>
      <vt:lpstr>PlanAge</vt:lpstr>
      <vt:lpstr>PlanBMI</vt:lpstr>
      <vt:lpstr>PlanBMITarget</vt:lpstr>
      <vt:lpstr>PlanBodyFat</vt:lpstr>
      <vt:lpstr>PlanBodyFatTarget</vt:lpstr>
      <vt:lpstr>PlanChest</vt:lpstr>
      <vt:lpstr>PlanGender</vt:lpstr>
      <vt:lpstr>健身計劃!PlanHeightFeet</vt:lpstr>
      <vt:lpstr>健身計劃!PlanHeightInches</vt:lpstr>
      <vt:lpstr>PlanStartDate</vt:lpstr>
      <vt:lpstr>PlanWaist</vt:lpstr>
      <vt:lpstr>PlanWeight</vt:lpstr>
      <vt:lpstr>ProgBMITarget</vt:lpstr>
      <vt:lpstr>ProgBodyFat</vt:lpstr>
      <vt:lpstr>ProgChest</vt:lpstr>
      <vt:lpstr>ProgCurrentBodyFat</vt:lpstr>
      <vt:lpstr>ProgCurrentFat</vt:lpstr>
      <vt:lpstr>ProgWaist</vt:lpstr>
      <vt:lpstr>ProgWeight</vt:lpstr>
      <vt:lpstr>'第 1 週'!StartDate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Hosek</dc:creator>
  <cp:lastModifiedBy>Rangsarit Kritboonchu</cp:lastModifiedBy>
  <dcterms:created xsi:type="dcterms:W3CDTF">2012-06-20T20:05:31Z</dcterms:created>
  <dcterms:modified xsi:type="dcterms:W3CDTF">2012-09-17T04:02:27Z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0x0101009D4095AFEE790E42B52CF3AD35B999BF040086E71550AC00CE488731BAE03648ABFB</vt:lpwstr>
  </property>
  <property fmtid="{D5CDD505-2E9C-101B-9397-08002B2CF9AE}" pid="3" name="HiddenCategoryTags">
    <vt:lpwstr/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CategoryTags">
    <vt:lpwstr/>
  </property>
  <property fmtid="{D5CDD505-2E9C-101B-9397-08002B2CF9AE}" pid="8" name="ScenarioTags">
    <vt:lpwstr/>
  </property>
  <property fmtid="{D5CDD505-2E9C-101B-9397-08002B2CF9AE}" pid="9" name="CategoryTagsTaxHTField0">
    <vt:lpwstr/>
  </property>
  <property fmtid="{D5CDD505-2E9C-101B-9397-08002B2CF9AE}" pid="10" name="CampaignTags">
    <vt:lpwstr/>
  </property>
  <property fmtid="{D5CDD505-2E9C-101B-9397-08002B2CF9AE}" pid="11" name="HiddenCategoryTagsTaxHTField0">
    <vt:lpwstr/>
  </property>
  <property fmtid="{D5CDD505-2E9C-101B-9397-08002B2CF9AE}" pid="12" name="Order">
    <vt:r8>10023900</vt:r8>
  </property>
  <property fmtid="{D5CDD505-2E9C-101B-9397-08002B2CF9AE}" pid="13" name="Applications">
    <vt:lpwstr/>
  </property>
</Properties>
</file>