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refreshAllConnections="1"/>
  <mc:AlternateContent xmlns:mc="http://schemas.openxmlformats.org/markup-compatibility/2006">
    <mc:Choice Requires="x15">
      <x15ac:absPath xmlns:x15ac="http://schemas.microsoft.com/office/spreadsheetml/2010/11/ac" url="C:\Users\Administrator\Desktop\el-GR\"/>
    </mc:Choice>
  </mc:AlternateContent>
  <bookViews>
    <workbookView xWindow="0" yWindow="0" windowWidth="21600" windowHeight="9210"/>
  </bookViews>
  <sheets>
    <sheet name="Πίνακας εργαλείων" sheetId="1" r:id="rId1"/>
    <sheet name="Αρχείο καταγραφής εξόδων" sheetId="2" r:id="rId2"/>
    <sheet name="Δεδομένα προσωπικών εξόδων" sheetId="4" state="hidden" r:id="rId3"/>
  </sheets>
  <definedNames>
    <definedName name="_xlnm.Print_Titles" localSheetId="1">'Αρχείο καταγραφής εξόδων'!$2:$2</definedName>
    <definedName name="Αναλυτής_ημερομηνία">#N/A</definedName>
    <definedName name="Αναλυτής_κατηγορία">#N/A</definedName>
    <definedName name="Αναλυτής_υποκατηγορία">#N/A</definedName>
    <definedName name="Τίτλος2">Έξοδα[[#Headers],[ημερομηνία]]</definedName>
  </definedNames>
  <calcPr calcId="162913"/>
  <pivotCaches>
    <pivotCache cacheId="5"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<sst xmlns="http://schemas.openxmlformats.org/spreadsheetml/2006/main" count="78" uniqueCount="43">
  <si>
    <t>πίνακας εργαλείων προσωπικών εξόδων</t>
  </si>
  <si>
    <t>Το Συγκεντρωτικό Γράφημα που εμφανίζει τα έξοδα κατά κατηγορία και μήνα βρίσκεται σε αυτό το κελί. Οι αναλυτές για το φιλτράρισμα των εξόδων κατά ημερομηνία, κατηγορίες και υποκατηγορίες βρίσκονται στα κελιά B3, D3 και F3, παρακάτω.</t>
  </si>
  <si>
    <t>Ο αναλυτής για το φιλτράρισμα των δεδομένων του πίνακα με βάση την ημερομηνία βρίσκεται σε αυτό το κελί.</t>
  </si>
  <si>
    <t>Ο αναλυτής για το φιλτράρισμα των δεδομένων του πίνακα με βάση την κατηγορία βρίσκεται σε αυτό το κελί.</t>
  </si>
  <si>
    <t>προς αρχείο καταγραφής εξόδων &gt;</t>
  </si>
  <si>
    <t>Ο αναλυτής για το φιλτράρισμα των δεδομένων του πίνακα με βάση την υποκατηγορία βρίσκεται σε αυτό το κελί.</t>
  </si>
  <si>
    <t>αρχείο καταγραφής εξόδων</t>
  </si>
  <si>
    <t>ημερομηνία</t>
  </si>
  <si>
    <t>κατηγορία</t>
  </si>
  <si>
    <t>Στέγαση</t>
  </si>
  <si>
    <t>Διασκέδαση</t>
  </si>
  <si>
    <t>Καθημερινά</t>
  </si>
  <si>
    <t>Μεταφορές</t>
  </si>
  <si>
    <t>υποκατηγορία</t>
  </si>
  <si>
    <t>Internet</t>
  </si>
  <si>
    <t>Σταθερό τηλέφωνο</t>
  </si>
  <si>
    <t>Ηλεκτρικό</t>
  </si>
  <si>
    <t>Γυμναστήριο</t>
  </si>
  <si>
    <t>Ρούχα</t>
  </si>
  <si>
    <t>Κάρτα μετρό</t>
  </si>
  <si>
    <t>Καύσιμα</t>
  </si>
  <si>
    <t>Κούρεμα</t>
  </si>
  <si>
    <t>Τσάι/Καφές</t>
  </si>
  <si>
    <t>Γλυκά / Ζαχαρωτά</t>
  </si>
  <si>
    <t>Φακοί επαφής</t>
  </si>
  <si>
    <t>Σινεμά</t>
  </si>
  <si>
    <t>ποσό</t>
  </si>
  <si>
    <t>&lt; προς πίνακα εργαλείων</t>
  </si>
  <si>
    <t>σημείωση</t>
  </si>
  <si>
    <t>Κάρτα Μαρτίου</t>
  </si>
  <si>
    <t>Κάρτα Απριλίου</t>
  </si>
  <si>
    <t>Βραδιά κλασικών ταινιών</t>
  </si>
  <si>
    <t>δεδομένα προσωπικών εξόδων</t>
  </si>
  <si>
    <t>Ο παρακάτω Συγκεντρωτικός Πίνακας παρέχει την προέλευση δεδομένων για το Συγκεντρωτικό Γράφημα προσωπικών εξόδων στον πίνακα εργαλείων. Οποιεσδήποτε αλλαγές πραγματοποιείτε μπορεί να έχουν ως αποτέλεσμα οπτικές τροποποιήσεις στο Συγκεντρωτικό Γράφημα ή σφάλματα.</t>
  </si>
  <si>
    <t>Άθροισμα από ποσό</t>
  </si>
  <si>
    <t>Ετικέτες γραμμής</t>
  </si>
  <si>
    <t>Μαρ</t>
  </si>
  <si>
    <t>Απρ</t>
  </si>
  <si>
    <t>Μαϊ</t>
  </si>
  <si>
    <t>Ιουν</t>
  </si>
  <si>
    <t>Ιουλ</t>
  </si>
  <si>
    <t>Αυγ</t>
  </si>
  <si>
    <t>Γενικό Άθροισμα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</si>
</sst>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5" x14ac:knownFonts="1">
    <font>
      <sz val="11"/>
      <color theme="3"/>
      <name val="Arial"/>
      <family val="2"/>
      <scheme val="minor"/>
    </font>
    <font>
      <sz val="11"/>
      <color theme="3"/>
      <name val="Arial"/>
      <family val="2"/>
      <scheme val="minor"/>
    </font>
    <font>
      <sz val="11"/>
      <color theme="0"/>
      <name val="Arial"/>
      <family val="2"/>
      <scheme val="minor"/>
    </font>
    <font>
      <b/>
      <sz val="11"/>
      <color theme="4" tint="-0.24994659260841701"/>
      <name val="Arial"/>
      <family val="2"/>
      <scheme val="minor"/>
    </font>
    <font>
      <b/>
      <sz val="23"/>
      <color theme="4"/>
      <name val="Arial"/>
      <family val="2"/>
      <scheme val="maj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4" fillId="2" borderId="1" applyNumberFormat="0" applyAlignment="0" applyProtection="0"/>
    <xf numFmtId="0" fontId="3" fillId="3" borderId="1" applyNumberFormat="0" applyFill="0" applyAlignment="0" applyProtection="0">
      <alignment vertical="center"/>
    </xf>
    <xf numFmtId="0" fontId="1" fillId="3" borderId="1" applyNumberFormat="0" applyFill="0" applyAlignment="0" applyProtection="0">
      <alignment vertical="center"/>
    </xf>
    <xf numFmtId="44" fontId="1" fillId="0" borderId="0" applyFont="0" applyFill="0" applyBorder="0" applyProtection="0">
      <alignment horizontal="right" vertical="center" indent="2"/>
    </xf>
    <xf numFmtId="14" fontId="1" fillId="3" borderId="0" applyFont="0" applyFill="0" applyBorder="0">
      <alignment horizontal="right" vertical="center" indent="3"/>
    </xf>
  </cellStyleXfs>
  <cellXfs count="19">
    <xf numFmtId="0" fontId="0" fillId="3" borderId="0" xfId="0">
      <alignment horizontal="left" vertical="center" wrapText="1" indent="1"/>
    </xf>
    <xf numFmtId="0" fontId="0" fillId="3" borderId="0" xfId="0" applyFont="1" applyFill="1" applyBorder="1" applyAlignment="1">
      <alignment horizontal="left" vertical="center" indent="1"/>
    </xf>
    <xf numFmtId="2" fontId="0" fillId="3" borderId="0" xfId="0" applyNumberFormat="1" applyFont="1" applyFill="1" applyBorder="1" applyAlignment="1">
      <alignment horizontal="center" vertical="center"/>
    </xf>
    <xf numFmtId="0" fontId="0" fillId="3" borderId="0" xfId="0" applyFill="1">
      <alignment horizontal="left" vertical="center" wrapText="1" indent="1"/>
    </xf>
    <xf numFmtId="0" fontId="3" fillId="2" borderId="1" xfId="2" applyFill="1" applyAlignment="1">
      <alignment horizontal="right" vertical="center"/>
    </xf>
    <xf numFmtId="0" fontId="0" fillId="3" borderId="0" xfId="0" applyFont="1" applyFill="1" applyBorder="1" applyAlignment="1">
      <alignment horizontal="left" vertical="center" wrapText="1" indent="1"/>
    </xf>
    <xf numFmtId="0" fontId="0" fillId="3" borderId="0" xfId="0" applyFont="1" applyFill="1" applyBorder="1" applyAlignment="1">
      <alignment horizontal="left" vertical="center" wrapText="1"/>
    </xf>
    <xf numFmtId="0" fontId="2" fillId="3" borderId="0" xfId="0" applyFont="1" applyFill="1">
      <alignment horizontal="left" vertical="center" wrapText="1" indent="1"/>
    </xf>
    <xf numFmtId="0" fontId="0" fillId="2" borderId="0" xfId="0" applyFill="1">
      <alignment horizontal="left" vertical="center" wrapText="1" indent="1"/>
    </xf>
    <xf numFmtId="0" fontId="0" fillId="3" borderId="0" xfId="0" applyFill="1" applyAlignment="1">
      <alignment horizontal="left" vertical="center" wrapText="1"/>
    </xf>
    <xf numFmtId="0" fontId="0" fillId="3" borderId="0" xfId="0" applyNumberFormat="1" applyFill="1">
      <alignment horizontal="left" vertical="center" wrapText="1" indent="1"/>
    </xf>
    <xf numFmtId="0" fontId="0" fillId="3" borderId="0" xfId="0" applyFill="1" applyAlignment="1">
      <alignment horizontal="left" vertical="center" wrapText="1" indent="1"/>
    </xf>
    <xf numFmtId="14" fontId="0" fillId="3" borderId="0" xfId="5" applyFont="1">
      <alignment horizontal="right" vertical="center" indent="3"/>
    </xf>
    <xf numFmtId="44" fontId="0" fillId="3" borderId="0" xfId="4" applyFont="1" applyFill="1">
      <alignment horizontal="right" vertical="center" indent="2"/>
    </xf>
    <xf numFmtId="0" fontId="2" fillId="3" borderId="0" xfId="0" applyFont="1" applyFill="1" applyAlignment="1">
      <alignment horizontal="center" vertical="center"/>
    </xf>
    <xf numFmtId="0" fontId="4" fillId="2" borderId="1" xfId="1" applyFont="1" applyAlignment="1">
      <alignment horizontal="left" vertical="center"/>
    </xf>
    <xf numFmtId="0" fontId="4" fillId="2" borderId="1" xfId="1" applyAlignment="1">
      <alignment horizontal="left" vertical="center"/>
    </xf>
    <xf numFmtId="0" fontId="4" fillId="2" borderId="1" xfId="1" applyFill="1" applyAlignment="1">
      <alignment vertical="center"/>
    </xf>
    <xf numFmtId="0" fontId="0" fillId="3" borderId="0" xfId="0">
      <alignment horizontal="left" vertical="center" wrapText="1" indent="1"/>
    </xf>
  </cellXfs>
  <cellStyles count="6">
    <cellStyle name="Ημερομηνία" xfId="5"/>
    <cellStyle name="Κανονικό" xfId="0" builtinId="0" customBuiltin="1"/>
    <cellStyle name="Νομισματική μονάδα" xfId="4" builtinId="4" customBuiltin="1"/>
    <cellStyle name="Τίτλος" xfId="1" builtinId="15" customBuiltin="1"/>
    <cellStyle name="Υπερ-σύνδεση" xfId="2" builtinId="8" customBuiltin="1"/>
    <cellStyle name="Υπερ-σύνδεση που ακολουθήθηκε" xfId="3" builtinId="9" customBuiltin="1"/>
  </cellStyles>
  <dxfs count="35">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bgColor theme="2"/>
        </patternFill>
      </fill>
    </dxf>
    <dxf>
      <fill>
        <patternFill patternType="solid">
          <bgColor theme="2"/>
        </patternFill>
      </fill>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2" defaultTableStyle="Αρχείο καταγραφής εξόδων" defaultPivotStyle="PivotStyleMedium9">
    <tableStyle name="Αρχείο καταγραφής εξόδων" pivot="0" count="4">
      <tableStyleElement type="wholeTable" dxfId="34"/>
      <tableStyleElement type="headerRow" dxfId="33"/>
      <tableStyleElement type="firstRowStripe" dxfId="32"/>
      <tableStyleElement type="secondRowStripe" dxfId="31"/>
    </tableStyle>
    <tableStyle name="Αναλυτής προσωπικών εξόδων" pivot="0" table="0" count="10">
      <tableStyleElement type="wholeTable" dxfId="30"/>
      <tableStyleElement type="headerRow" dxfId="29"/>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tint="-0.24994659260841701"/>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Arial"/>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Αναλυτής προσωπικών εξόδων">
        <x14:slicerStyle name="Αναλυτής προσωπικών εξόδων">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7"/>
    </mc:Choice>
    <mc:Fallback>
      <c:style val="7"/>
    </mc:Fallback>
  </mc:AlternateContent>
  <c:pivotSource>
    <c:name>[Office_19144263_TF03427588.xltx]Δεδομένα προσωπικών εξόδων!ΔεδομέναΠροσωπικώνΕξόδων</c:name>
    <c:fmtId val="2"/>
  </c:pivotSource>
  <c:chart>
    <c:autoTitleDeleted val="1"/>
    <c:pivotFmts>
      <c:pivotFmt>
        <c:idx val="0"/>
      </c:pivotFmt>
      <c:pivotFmt>
        <c:idx val="1"/>
      </c:pivotFmt>
      <c:pivotFmt>
        <c:idx val="2"/>
      </c:pivotFmt>
      <c:pivotFmt>
        <c:idx val="3"/>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
        <c:idx val="4"/>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s>
    <c:plotArea>
      <c:layout>
        <c:manualLayout>
          <c:layoutTarget val="inner"/>
          <c:xMode val="edge"/>
          <c:yMode val="edge"/>
          <c:x val="3.8250175624598648E-2"/>
          <c:y val="1.7494987039663519E-2"/>
          <c:w val="0.95901312335958"/>
          <c:h val="0.86763958852969469"/>
        </c:manualLayout>
      </c:layout>
      <c:barChart>
        <c:barDir val="col"/>
        <c:grouping val="clustered"/>
        <c:varyColors val="0"/>
        <c:ser>
          <c:idx val="0"/>
          <c:order val="0"/>
          <c:tx>
            <c:strRef>
              <c:f>'Δεδομένα προσωπικών εξόδων'!$C$3</c:f>
              <c:strCache>
                <c:ptCount val="1"/>
                <c:pt idx="0">
                  <c:v>Άθροισμα</c:v>
                </c:pt>
              </c:strCache>
            </c:strRef>
          </c:tx>
          <c:spPr>
            <a:gradFill flip="none" rotWithShape="1">
              <a:gsLst>
                <a:gs pos="0">
                  <a:schemeClr val="accent2"/>
                </a:gs>
                <a:gs pos="100000">
                  <a:schemeClr val="accent2">
                    <a:lumMod val="60000"/>
                    <a:lumOff val="40000"/>
                  </a:schemeClr>
                </a:gs>
              </a:gsLst>
              <a:lin ang="2700000" scaled="1"/>
              <a:tileRect/>
            </a:gradFill>
            <a:ln>
              <a:noFill/>
            </a:ln>
            <a:effectLst/>
          </c:spPr>
          <c:invertIfNegative val="0"/>
          <c:cat>
            <c:multiLvlStrRef>
              <c:f>'Δεδομένα προσωπικών εξόδων'!$B$4:$B$21</c:f>
              <c:multiLvlStrCache>
                <c:ptCount val="11"/>
                <c:lvl>
                  <c:pt idx="0">
                    <c:v>Διασκέδαση</c:v>
                  </c:pt>
                  <c:pt idx="1">
                    <c:v>Μεταφορές</c:v>
                  </c:pt>
                  <c:pt idx="2">
                    <c:v>Καθημερινά</c:v>
                  </c:pt>
                  <c:pt idx="3">
                    <c:v>Στέγαση</c:v>
                  </c:pt>
                  <c:pt idx="4">
                    <c:v>Μεταφορές</c:v>
                  </c:pt>
                  <c:pt idx="5">
                    <c:v>Καθημερινά</c:v>
                  </c:pt>
                  <c:pt idx="6">
                    <c:v>Στέγαση</c:v>
                  </c:pt>
                  <c:pt idx="7">
                    <c:v>Μεταφορές</c:v>
                  </c:pt>
                  <c:pt idx="8">
                    <c:v>Καθημερινά</c:v>
                  </c:pt>
                  <c:pt idx="9">
                    <c:v>Διασκέδαση</c:v>
                  </c:pt>
                  <c:pt idx="10">
                    <c:v>Καθημερινά</c:v>
                  </c:pt>
                </c:lvl>
                <c:lvl>
                  <c:pt idx="0">
                    <c:v>Μαρ</c:v>
                  </c:pt>
                  <c:pt idx="4">
                    <c:v>Απρ</c:v>
                  </c:pt>
                  <c:pt idx="7">
                    <c:v>Μαϊ</c:v>
                  </c:pt>
                  <c:pt idx="8">
                    <c:v>Ιουν</c:v>
                  </c:pt>
                  <c:pt idx="9">
                    <c:v>Ιουλ</c:v>
                  </c:pt>
                  <c:pt idx="10">
                    <c:v>Αυγ</c:v>
                  </c:pt>
                </c:lvl>
              </c:multiLvlStrCache>
            </c:multiLvlStrRef>
          </c:cat>
          <c:val>
            <c:numRef>
              <c:f>'Δεδομένα προσωπικών εξόδων'!$C$4:$C$21</c:f>
              <c:numCache>
                <c:formatCode>General</c:formatCode>
                <c:ptCount val="11"/>
                <c:pt idx="0">
                  <c:v>29</c:v>
                </c:pt>
                <c:pt idx="1">
                  <c:v>21</c:v>
                </c:pt>
                <c:pt idx="2">
                  <c:v>42</c:v>
                </c:pt>
                <c:pt idx="3">
                  <c:v>130</c:v>
                </c:pt>
                <c:pt idx="4">
                  <c:v>75</c:v>
                </c:pt>
                <c:pt idx="5">
                  <c:v>97.75</c:v>
                </c:pt>
                <c:pt idx="6">
                  <c:v>130</c:v>
                </c:pt>
                <c:pt idx="7">
                  <c:v>54</c:v>
                </c:pt>
                <c:pt idx="8">
                  <c:v>12</c:v>
                </c:pt>
                <c:pt idx="9">
                  <c:v>21</c:v>
                </c:pt>
                <c:pt idx="10">
                  <c:v>2.75</c:v>
                </c:pt>
              </c:numCache>
            </c:numRef>
          </c:val>
          <c:extLst>
            <c:ext xmlns:c16="http://schemas.microsoft.com/office/drawing/2014/chart" uri="{C3380CC4-5D6E-409C-BE32-E72D297353CC}">
              <c16:uniqueId val="{00000000-3D53-4ACC-8C3A-2039B3F6BE23}"/>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l-GR"/>
          </a:p>
        </c:txPr>
        <c:crossAx val="369002848"/>
        <c:crosses val="autoZero"/>
        <c:auto val="1"/>
        <c:lblAlgn val="ctr"/>
        <c:lblOffset val="100"/>
        <c:noMultiLvlLbl val="0"/>
      </c:catAx>
      <c:valAx>
        <c:axId val="369002848"/>
        <c:scaling>
          <c:orientation val="minMax"/>
        </c:scaling>
        <c:delete val="0"/>
        <c:axPos val="l"/>
        <c:majorGridlines>
          <c:spPr>
            <a:ln w="12700" cap="flat" cmpd="sng" algn="ctr">
              <a:solidFill>
                <a:schemeClr val="tx2">
                  <a:lumMod val="20000"/>
                  <a:lumOff val="8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l-GR"/>
          </a:p>
        </c:txPr>
        <c:crossAx val="36900363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el-G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190499</xdr:rowOff>
    </xdr:from>
    <xdr:to>
      <xdr:col>5</xdr:col>
      <xdr:colOff>5610225</xdr:colOff>
      <xdr:row>1</xdr:row>
      <xdr:rowOff>3381374</xdr:rowOff>
    </xdr:to>
    <xdr:graphicFrame macro="">
      <xdr:nvGraphicFramePr>
        <xdr:cNvPr id="2" name="Προσωπικά έξοδα" descr="Συγκεντρωτικό Γράφημα προσωπικών εξόδων για το σύνολο των εξόδων κατά κατηγορία, ομαδοποιημένων κατά μήνα">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209550</xdr:colOff>
      <xdr:row>2</xdr:row>
      <xdr:rowOff>171450</xdr:rowOff>
    </xdr:from>
    <xdr:to>
      <xdr:col>2</xdr:col>
      <xdr:colOff>1675638</xdr:colOff>
      <xdr:row>7</xdr:row>
      <xdr:rowOff>123444</xdr:rowOff>
    </xdr:to>
    <mc:AlternateContent xmlns:mc="http://schemas.openxmlformats.org/markup-compatibility/2006" xmlns:a14="http://schemas.microsoft.com/office/drawing/2010/main">
      <mc:Choice Requires="a14">
        <xdr:graphicFrame macro="">
          <xdr:nvGraphicFramePr>
            <xdr:cNvPr id="3" name="ημερομηνία" descr="Slicer to filter PivotChart based on dat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ημερομηνία"/>
            </a:graphicData>
          </a:graphic>
        </xdr:graphicFrame>
      </mc:Choice>
      <mc:Fallback xmlns="">
        <xdr:sp macro="" textlink="">
          <xdr:nvSpPr>
            <xdr:cNvPr id="0" name=""/>
            <xdr:cNvSpPr>
              <a:spLocks noTextEdit="1"/>
            </xdr:cNvSpPr>
          </xdr:nvSpPr>
          <xdr:spPr>
            <a:xfrm>
              <a:off x="409575" y="4419600"/>
              <a:ext cx="2761488" cy="2523744"/>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3</xdr:col>
      <xdr:colOff>238125</xdr:colOff>
      <xdr:row>2</xdr:row>
      <xdr:rowOff>171450</xdr:rowOff>
    </xdr:from>
    <xdr:to>
      <xdr:col>4</xdr:col>
      <xdr:colOff>652653</xdr:colOff>
      <xdr:row>5</xdr:row>
      <xdr:rowOff>56388</xdr:rowOff>
    </xdr:to>
    <mc:AlternateContent xmlns:mc="http://schemas.openxmlformats.org/markup-compatibility/2006" xmlns:a14="http://schemas.microsoft.com/office/drawing/2010/main">
      <mc:Choice Requires="a14">
        <xdr:graphicFrame macro="">
          <xdr:nvGraphicFramePr>
            <xdr:cNvPr id="4" name="κατηγορία" descr="Slicer to filter table data based on category">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κατηγορία"/>
            </a:graphicData>
          </a:graphic>
        </xdr:graphicFrame>
      </mc:Choice>
      <mc:Fallback xmlns="">
        <xdr:sp macro="" textlink="">
          <xdr:nvSpPr>
            <xdr:cNvPr id="0" name=""/>
            <xdr:cNvSpPr>
              <a:spLocks noTextEdit="1"/>
            </xdr:cNvSpPr>
          </xdr:nvSpPr>
          <xdr:spPr>
            <a:xfrm>
              <a:off x="3638550" y="4419600"/>
              <a:ext cx="2167128" cy="2075688"/>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twoCellAnchor editAs="oneCell">
    <xdr:from>
      <xdr:col>5</xdr:col>
      <xdr:colOff>161925</xdr:colOff>
      <xdr:row>2</xdr:row>
      <xdr:rowOff>171450</xdr:rowOff>
    </xdr:from>
    <xdr:to>
      <xdr:col>5</xdr:col>
      <xdr:colOff>5593461</xdr:colOff>
      <xdr:row>5</xdr:row>
      <xdr:rowOff>56388</xdr:rowOff>
    </xdr:to>
    <mc:AlternateContent xmlns:mc="http://schemas.openxmlformats.org/markup-compatibility/2006" xmlns:a14="http://schemas.microsoft.com/office/drawing/2010/main">
      <mc:Choice Requires="a14">
        <xdr:graphicFrame macro="">
          <xdr:nvGraphicFramePr>
            <xdr:cNvPr id="5" name="υποκατηγορία" descr="Slicer to filter table data based on subcategory">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υποκατηγορία"/>
            </a:graphicData>
          </a:graphic>
        </xdr:graphicFrame>
      </mc:Choice>
      <mc:Fallback xmlns="">
        <xdr:sp macro="" textlink="">
          <xdr:nvSpPr>
            <xdr:cNvPr id="0" name=""/>
            <xdr:cNvSpPr>
              <a:spLocks noTextEdit="1"/>
            </xdr:cNvSpPr>
          </xdr:nvSpPr>
          <xdr:spPr>
            <a:xfrm>
              <a:off x="6305550" y="4419600"/>
              <a:ext cx="5431536" cy="2075688"/>
            </a:xfrm>
            <a:prstGeom prst="rect">
              <a:avLst/>
            </a:prstGeom>
            <a:solidFill>
              <a:prstClr val="white"/>
            </a:solidFill>
            <a:ln w="1">
              <a:solidFill>
                <a:prstClr val="green"/>
              </a:solidFill>
            </a:ln>
          </xdr:spPr>
          <xdr:txBody>
            <a:bodyPr vertOverflow="clip" horzOverflow="clip"/>
            <a:lstStyle/>
            <a:p>
              <a:r>
                <a:rPr lang="el-GR" sz="1100"/>
                <a:t>Αυτό το σχήμα αναπαριστά έναν αναλυτή. Οι αναλυτές υποστηρίζονται σε Excel 2010 ή νεότερη έκδοση.
Εάν το σχήμα τροποποιήθηκε σε παλαιότερη έκδοση του Excel ή εάν το βιβλίο εργασίας αποθηκεύτηκε σε Excel 2003 ή παλαιότερη έκδοση, ο αναλυτής δεν είναι δυνατό να χρησιμοποιηθεί.</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ster" refreshedDate="43244.47987974537" createdVersion="5" refreshedVersion="6" minRefreshableVersion="3" recordCount="20">
  <cacheSource type="worksheet">
    <worksheetSource name="Έξοδα"/>
  </cacheSource>
  <cacheFields count="5">
    <cacheField name="ημερομηνία" numFmtId="14">
      <sharedItems containsSemiMixedTypes="0" containsNonDate="0" containsDate="1" containsString="0" minDate="2018-03-02T00:00:00" maxDate="2018-08-02T00:00:00" count="10">
        <d v="2018-03-02T00:00:00"/>
        <d v="2018-03-04T00:00:00"/>
        <d v="2018-03-06T00:00:00"/>
        <d v="2018-04-02T00:00:00"/>
        <d v="2018-04-04T00:00:00"/>
        <d v="2018-04-06T00:00:00"/>
        <d v="2018-05-01T00:00:00"/>
        <d v="2018-06-01T00:00:00"/>
        <d v="2018-07-01T00:00:00"/>
        <d v="2018-08-01T00:00:00"/>
      </sharedItems>
      <fieldGroup base="0">
        <rangePr groupBy="months" startDate="2018-03-02T00:00:00" endDate="2018-08-02T00:00:00"/>
        <groupItems count="14">
          <s v="&lt;2/3/2018"/>
          <s v="Ιαν"/>
          <s v="Φεβ"/>
          <s v="Μαρ"/>
          <s v="Απρ"/>
          <s v="Μαϊ"/>
          <s v="Ιουν"/>
          <s v="Ιουλ"/>
          <s v="Αυγ"/>
          <s v="Σεπ"/>
          <s v="Οκτ"/>
          <s v="Νοε"/>
          <s v="Δεκ"/>
          <s v="&gt;2/8/2018"/>
        </groupItems>
      </fieldGroup>
    </cacheField>
    <cacheField name="κατηγορία" numFmtId="0">
      <sharedItems count="8">
        <s v="Στέγαση"/>
        <s v="Διασκέδαση"/>
        <s v="Καθημερινά"/>
        <s v="Μεταφορές"/>
        <s v="Daily" u="1"/>
        <s v="Housing" u="1"/>
        <s v="Fun" u="1"/>
        <s v="Transport" u="1"/>
      </sharedItems>
    </cacheField>
    <cacheField name="υποκατηγορία" numFmtId="0">
      <sharedItems count="12">
        <s v="Internet"/>
        <s v="Σταθερό τηλέφωνο"/>
        <s v="Ηλεκτρικό"/>
        <s v="Γυμναστήριο"/>
        <s v="Ρούχα"/>
        <s v="Κάρτα μετρό"/>
        <s v="Καύσιμα"/>
        <s v="Κούρεμα"/>
        <s v="Τσάι/Καφές"/>
        <s v="Γλυκά / Ζαχαρωτά"/>
        <s v="Φακοί επαφής"/>
        <s v="Σινεμά"/>
      </sharedItems>
    </cacheField>
    <cacheField name="ποσό" numFmtId="44">
      <sharedItems containsSemiMixedTypes="0" containsString="0" containsNumber="1" minValue="2.75" maxValue="62"/>
    </cacheField>
    <cacheField name="σημείωση"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0">
  <r>
    <x v="0"/>
    <x v="0"/>
    <x v="0"/>
    <n v="29"/>
    <m/>
  </r>
  <r>
    <x v="0"/>
    <x v="0"/>
    <x v="1"/>
    <n v="39"/>
    <m/>
  </r>
  <r>
    <x v="1"/>
    <x v="0"/>
    <x v="2"/>
    <n v="62"/>
    <m/>
  </r>
  <r>
    <x v="1"/>
    <x v="1"/>
    <x v="3"/>
    <n v="29"/>
    <m/>
  </r>
  <r>
    <x v="2"/>
    <x v="2"/>
    <x v="4"/>
    <n v="42"/>
    <m/>
  </r>
  <r>
    <x v="2"/>
    <x v="3"/>
    <x v="5"/>
    <n v="21"/>
    <s v="Κάρτα Μαρτίου"/>
  </r>
  <r>
    <x v="3"/>
    <x v="3"/>
    <x v="6"/>
    <n v="54"/>
    <m/>
  </r>
  <r>
    <x v="3"/>
    <x v="2"/>
    <x v="7"/>
    <n v="12"/>
    <m/>
  </r>
  <r>
    <x v="3"/>
    <x v="2"/>
    <x v="8"/>
    <n v="12"/>
    <m/>
  </r>
  <r>
    <x v="3"/>
    <x v="2"/>
    <x v="9"/>
    <n v="2.75"/>
    <m/>
  </r>
  <r>
    <x v="4"/>
    <x v="0"/>
    <x v="0"/>
    <n v="29"/>
    <m/>
  </r>
  <r>
    <x v="4"/>
    <x v="0"/>
    <x v="1"/>
    <n v="39"/>
    <m/>
  </r>
  <r>
    <x v="4"/>
    <x v="0"/>
    <x v="2"/>
    <n v="62"/>
    <m/>
  </r>
  <r>
    <x v="4"/>
    <x v="2"/>
    <x v="10"/>
    <n v="29"/>
    <m/>
  </r>
  <r>
    <x v="5"/>
    <x v="2"/>
    <x v="4"/>
    <n v="42"/>
    <m/>
  </r>
  <r>
    <x v="5"/>
    <x v="3"/>
    <x v="5"/>
    <n v="21"/>
    <s v="Κάρτα Απριλίου"/>
  </r>
  <r>
    <x v="6"/>
    <x v="3"/>
    <x v="6"/>
    <n v="54"/>
    <m/>
  </r>
  <r>
    <x v="7"/>
    <x v="2"/>
    <x v="7"/>
    <n v="12"/>
    <m/>
  </r>
  <r>
    <x v="8"/>
    <x v="1"/>
    <x v="11"/>
    <n v="21"/>
    <s v="Βραδιά κλασικών ταινιών"/>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ΔεδομέναΠροσωπικώνΕξόδων" cacheId="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C21"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9">
        <item x="1"/>
        <item sd="0" m="1" x="6"/>
        <item sd="0" m="1" x="7"/>
        <item m="1" x="4"/>
        <item m="1" x="5"/>
        <item x="3"/>
        <item x="2"/>
        <item x="0"/>
        <item t="default" sd="0"/>
      </items>
    </pivotField>
    <pivotField showAll="0">
      <items count="13">
        <item x="0"/>
        <item x="9"/>
        <item x="3"/>
        <item x="2"/>
        <item x="5"/>
        <item x="6"/>
        <item x="7"/>
        <item x="4"/>
        <item x="11"/>
        <item x="1"/>
        <item x="8"/>
        <item x="10"/>
        <item t="default"/>
      </items>
    </pivotField>
    <pivotField dataField="1" showAll="0"/>
    <pivotField showAll="0"/>
  </pivotFields>
  <rowFields count="2">
    <field x="0"/>
    <field x="1"/>
  </rowFields>
  <rowItems count="18">
    <i>
      <x v="3"/>
    </i>
    <i r="1">
      <x/>
    </i>
    <i r="1">
      <x v="5"/>
    </i>
    <i r="1">
      <x v="6"/>
    </i>
    <i r="1">
      <x v="7"/>
    </i>
    <i>
      <x v="4"/>
    </i>
    <i r="1">
      <x v="5"/>
    </i>
    <i r="1">
      <x v="6"/>
    </i>
    <i r="1">
      <x v="7"/>
    </i>
    <i>
      <x v="5"/>
    </i>
    <i r="1">
      <x v="5"/>
    </i>
    <i>
      <x v="6"/>
    </i>
    <i r="1">
      <x v="6"/>
    </i>
    <i>
      <x v="7"/>
    </i>
    <i r="1">
      <x/>
    </i>
    <i>
      <x v="8"/>
    </i>
    <i r="1">
      <x v="6"/>
    </i>
    <i t="grand">
      <x/>
    </i>
  </rowItems>
  <colItems count="1">
    <i/>
  </colItems>
  <dataFields count="1">
    <dataField name="Άθροισμα από ποσό" fld="3" baseField="0" baseItem="0"/>
  </dataFields>
  <formats count="12">
    <format dxfId="23">
      <pivotArea type="all" dataOnly="0" outline="0" fieldPosition="0"/>
    </format>
    <format dxfId="22">
      <pivotArea outline="0" collapsedLevelsAreSubtotals="1" fieldPosition="0"/>
    </format>
    <format dxfId="21">
      <pivotArea field="0" type="button" dataOnly="0" labelOnly="1" outline="0" axis="axisRow" fieldPosition="0"/>
    </format>
    <format dxfId="20">
      <pivotArea dataOnly="0" labelOnly="1" outline="0" axis="axisValues" fieldPosition="0"/>
    </format>
    <format dxfId="19">
      <pivotArea dataOnly="0" labelOnly="1" fieldPosition="0">
        <references count="1">
          <reference field="0" count="6">
            <x v="3"/>
            <x v="4"/>
            <x v="5"/>
            <x v="6"/>
            <x v="7"/>
            <x v="8"/>
          </reference>
        </references>
      </pivotArea>
    </format>
    <format dxfId="18">
      <pivotArea dataOnly="0" labelOnly="1" grandRow="1" outline="0" fieldPosition="0"/>
    </format>
    <format dxfId="17">
      <pivotArea dataOnly="0" labelOnly="1" fieldPosition="0">
        <references count="2">
          <reference field="0" count="1" selected="0">
            <x v="3"/>
          </reference>
          <reference field="1" count="0"/>
        </references>
      </pivotArea>
    </format>
    <format dxfId="16">
      <pivotArea dataOnly="0" labelOnly="1" fieldPosition="0">
        <references count="2">
          <reference field="0" count="1" selected="0">
            <x v="4"/>
          </reference>
          <reference field="1" count="3">
            <x v="2"/>
            <x v="3"/>
            <x v="4"/>
          </reference>
        </references>
      </pivotArea>
    </format>
    <format dxfId="15">
      <pivotArea dataOnly="0" labelOnly="1" fieldPosition="0">
        <references count="2">
          <reference field="0" count="1" selected="0">
            <x v="5"/>
          </reference>
          <reference field="1" count="1">
            <x v="2"/>
          </reference>
        </references>
      </pivotArea>
    </format>
    <format dxfId="14">
      <pivotArea dataOnly="0" labelOnly="1" fieldPosition="0">
        <references count="2">
          <reference field="0" count="1" selected="0">
            <x v="6"/>
          </reference>
          <reference field="1" count="1">
            <x v="3"/>
          </reference>
        </references>
      </pivotArea>
    </format>
    <format dxfId="13">
      <pivotArea dataOnly="0" labelOnly="1" fieldPosition="0">
        <references count="2">
          <reference field="0" count="1" selected="0">
            <x v="7"/>
          </reference>
          <reference field="1" count="1">
            <x v="1"/>
          </reference>
        </references>
      </pivotArea>
    </format>
    <format dxfId="12">
      <pivotArea dataOnly="0" labelOnly="1" fieldPosition="0">
        <references count="2">
          <reference field="0" count="1" selected="0">
            <x v="8"/>
          </reference>
          <reference field="1" count="1">
            <x v="3"/>
          </reference>
        </references>
      </pivotArea>
    </format>
  </formats>
  <chartFormats count="1">
    <chartFormat chart="2" format="4"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Δεδομένα προσωπικών εξόδων" altTextSummary="Προέλευση δεδομένων Συγκεντρωτικού Γραφήματος για το σύνολο εξόδων κάθε μήνα ομαδοποιημένων κατά κατηγορίες εξόδων.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Αναλυτής_ημερομηνία" sourceName="ημερομηνία">
  <pivotTables>
    <pivotTable tabId="4" name="ΔεδομέναΠροσωπικώνΕξόδων"/>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Αναλυτής_κατηγορία" sourceName="κατηγορία">
  <pivotTables>
    <pivotTable tabId="4" name="ΔεδομέναΠροσωπικώνΕξόδων"/>
  </pivotTables>
  <data>
    <tabular pivotCacheId="2" showMissing="0">
      <items count="8">
        <i x="1" s="1"/>
        <i x="2" s="1"/>
        <i x="3" s="1"/>
        <i x="0" s="1"/>
        <i x="4" s="1" nd="1"/>
        <i x="6" s="1" nd="1"/>
        <i x="5" s="1" nd="1"/>
        <i x="7"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Αναλυτής_υποκατηγορία" sourceName="υποκατηγορία">
  <pivotTables>
    <pivotTable tabId="4" name="ΔεδομέναΠροσωπικώνΕξόδων"/>
  </pivotTables>
  <data>
    <tabular pivotCacheId="2" showMissing="0">
      <items count="12">
        <i x="0" s="1"/>
        <i x="9" s="1"/>
        <i x="3" s="1"/>
        <i x="2" s="1"/>
        <i x="5" s="1"/>
        <i x="6" s="1"/>
        <i x="7" s="1"/>
        <i x="4" s="1"/>
        <i x="11" s="1"/>
        <i x="1" s="1"/>
        <i x="8" s="1"/>
        <i x="1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ημερομηνία" cache="Αναλυτής_ημερομηνία" caption="ημερομηνία" columnCount="3" rowHeight="183600"/>
  <slicer name="κατηγορία" cache="Αναλυτής_κατηγορία" caption="κατηγορία" columnCount="2" rowHeight="182880"/>
  <slicer name="υποκατηγορία" cache="Αναλυτής_υποκατηγορία" caption="υποκατηγορία" columnCount="4" rowHeight="182880"/>
</slicers>
</file>

<file path=xl/tables/table1.xml><?xml version="1.0" encoding="utf-8"?>
<table xmlns="http://schemas.openxmlformats.org/spreadsheetml/2006/main" id="12" name="Έξοδα" displayName="Έξοδα" ref="B2:F22" totalsRowShown="0" headerRowDxfId="28" dataDxfId="27">
  <autoFilter ref="B2:F22"/>
  <sortState ref="B3:F22">
    <sortCondition ref="B2:B22"/>
  </sortState>
  <tableColumns count="5">
    <tableColumn id="1" name="ημερομηνία" dataCellStyle="Ημερομηνία"/>
    <tableColumn id="2" name="κατηγορία" dataDxfId="26"/>
    <tableColumn id="3" name="υποκατηγορία" dataDxfId="25"/>
    <tableColumn id="6" name="ποσό" dataCellStyle="Νομισματική μονάδα"/>
    <tableColumn id="4" name="σημείωση" dataDxfId="24"/>
  </tableColumns>
  <tableStyleInfo name="Αρχείο καταγραφής εξόδων" showFirstColumn="0" showLastColumn="0" showRowStripes="1" showColumnStripes="0"/>
  <extLst>
    <ext xmlns:x14="http://schemas.microsoft.com/office/spreadsheetml/2009/9/main" uri="{504A1905-F514-4f6f-8877-14C23A59335A}">
      <x14:table altTextSummary="Εισαγάγετε ημερομηνία, κατηγορία, υποκατηγορία, ποσό και σημειώσεις σε αυτόν τον πίνακα"/>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B1:F3"/>
  <sheetViews>
    <sheetView showGridLines="0" tabSelected="1" zoomScaleNormal="100" workbookViewId="0"/>
  </sheetViews>
  <sheetFormatPr defaultColWidth="6" defaultRowHeight="15" customHeight="1" x14ac:dyDescent="0.2"/>
  <cols>
    <col min="1" max="1" width="2.625" style="3" customWidth="1"/>
    <col min="2" max="2" width="17" style="3" customWidth="1"/>
    <col min="3" max="3" width="25" style="3" customWidth="1"/>
    <col min="4" max="4" width="23" style="3" customWidth="1"/>
    <col min="5" max="5" width="13" style="3" customWidth="1"/>
    <col min="6" max="6" width="74.5" style="3" customWidth="1"/>
    <col min="7" max="7" width="2.625" style="3" customWidth="1"/>
    <col min="8" max="16384" width="6" style="3"/>
  </cols>
  <sheetData>
    <row r="1" spans="2:6" ht="63" customHeight="1" thickBot="1" x14ac:dyDescent="0.25">
      <c r="B1" s="15" t="s">
        <v>0</v>
      </c>
      <c r="C1" s="15"/>
      <c r="D1" s="15"/>
      <c r="E1" s="15"/>
      <c r="F1" s="4" t="s">
        <v>4</v>
      </c>
    </row>
    <row r="2" spans="2:6" ht="272.10000000000002" customHeight="1" thickTop="1" x14ac:dyDescent="0.2">
      <c r="B2" s="14" t="s">
        <v>1</v>
      </c>
      <c r="C2" s="14"/>
      <c r="D2" s="14"/>
      <c r="E2" s="14"/>
      <c r="F2" s="14"/>
    </row>
    <row r="3" spans="2:6" ht="142.5" customHeight="1" x14ac:dyDescent="0.2">
      <c r="B3" s="14" t="s">
        <v>2</v>
      </c>
      <c r="C3" s="14"/>
      <c r="D3" s="14" t="s">
        <v>3</v>
      </c>
      <c r="E3" s="14"/>
      <c r="F3" s="7" t="s">
        <v>5</v>
      </c>
    </row>
  </sheetData>
  <sheetProtection selectLockedCells="1" pivotTables="0" selectUnlockedCells="1"/>
  <mergeCells count="4">
    <mergeCell ref="B2:F2"/>
    <mergeCell ref="B1:E1"/>
    <mergeCell ref="B3:C3"/>
    <mergeCell ref="D3:E3"/>
  </mergeCells>
  <dataValidations count="3">
    <dataValidation allowBlank="1" showInputMessage="1" showErrorMessage="1" prompt="Δημιουργήστε μια αριθμομηχανή προσωπικών εξόδων σε αυτό το βιβλίο εργασίας. Το Συγκεντρωτικό Γράφημα που εμφανίζει τα έξοδα κατά κατηγορία και μήνα βρίσκεται στο κελί B2. Επιλέξτε το κελί F1 για να μεταβείτε στο φύλλο εργασίας &quot;Αρχείο καταγραφής εξόδων&quot;" sqref="A1"/>
    <dataValidation allowBlank="1" showInputMessage="1" showErrorMessage="1" prompt="Ο τίτλος αυτού του φύλλου εργασίας βρίσκεται σε αυτό το κελί. Το Συγκεντρωτικό Γράφημα προσωπικών εξόδων βρίσκεται στο παρακάτω κελί. Η σύνδεση περιήγησης στο φύλλο εργασίας &quot;Αρχείο καταγραφής εξόδων&quot; βρίσκεται στο κελί στα δεξιά" sqref="B1:E1"/>
    <dataValidation allowBlank="1" showInputMessage="1" showErrorMessage="1" prompt="Η σύνδεση περιήγησης στο φύλλο εργασίας &quot;Αρχείο καταγραφής εξόδων&quot; βρίσκεται σε αυτό το κελί" sqref="F1"/>
  </dataValidations>
  <hyperlinks>
    <hyperlink ref="F1" location="'Αρχείο καταγραφής εξόδων'!A1" tooltip="Επιλέξτε για να μεταβείτε στο φύλλο εργασίας &quot;Αρχείο καταγραφής εξόδων&quot;" display="προς αρχείο καταγραφής εξόδων &gt;"/>
  </hyperlinks>
  <printOptions horizontalCentered="1"/>
  <pageMargins left="0.25" right="0.25" top="0.75" bottom="0.75" header="0.3" footer="0.3"/>
  <pageSetup paperSize="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A1:F22"/>
  <sheetViews>
    <sheetView showGridLines="0" zoomScaleNormal="100" workbookViewId="0"/>
  </sheetViews>
  <sheetFormatPr defaultRowHeight="30" customHeight="1" x14ac:dyDescent="0.2"/>
  <cols>
    <col min="1" max="1" width="2.625" customWidth="1"/>
    <col min="2" max="2" width="17" customWidth="1"/>
    <col min="3" max="3" width="25" customWidth="1"/>
    <col min="4" max="4" width="23" customWidth="1"/>
    <col min="5" max="5" width="13" customWidth="1"/>
    <col min="6" max="6" width="38" customWidth="1"/>
    <col min="7" max="7" width="2.625" customWidth="1"/>
  </cols>
  <sheetData>
    <row r="1" spans="1:6" s="3" customFormat="1" ht="63" customHeight="1" thickBot="1" x14ac:dyDescent="0.25">
      <c r="B1" s="16" t="s">
        <v>6</v>
      </c>
      <c r="C1" s="16"/>
      <c r="D1" s="16"/>
      <c r="E1" s="16"/>
      <c r="F1" s="4" t="s">
        <v>27</v>
      </c>
    </row>
    <row r="2" spans="1:6" s="3" customFormat="1" ht="30" customHeight="1" thickTop="1" x14ac:dyDescent="0.2">
      <c r="A2"/>
      <c r="B2" s="1" t="s">
        <v>7</v>
      </c>
      <c r="C2" s="1" t="s">
        <v>8</v>
      </c>
      <c r="D2" s="1" t="s">
        <v>13</v>
      </c>
      <c r="E2" s="2" t="s">
        <v>26</v>
      </c>
      <c r="F2" s="1" t="s">
        <v>28</v>
      </c>
    </row>
    <row r="3" spans="1:6" s="3" customFormat="1" ht="30" customHeight="1" x14ac:dyDescent="0.2">
      <c r="B3" s="12">
        <f ca="1">DATE(YEAR(TODAY()),3,2)</f>
        <v>43161</v>
      </c>
      <c r="C3" s="5" t="s">
        <v>9</v>
      </c>
      <c r="D3" s="5" t="s">
        <v>14</v>
      </c>
      <c r="E3" s="13">
        <v>29</v>
      </c>
      <c r="F3" s="6"/>
    </row>
    <row r="4" spans="1:6" s="3" customFormat="1" ht="30" customHeight="1" x14ac:dyDescent="0.2">
      <c r="B4" s="12">
        <f t="shared" ref="B4" ca="1" si="0">DATE(YEAR(TODAY()),3,2)</f>
        <v>43161</v>
      </c>
      <c r="C4" s="5" t="s">
        <v>9</v>
      </c>
      <c r="D4" s="5" t="s">
        <v>15</v>
      </c>
      <c r="E4" s="13">
        <v>39</v>
      </c>
      <c r="F4" s="5"/>
    </row>
    <row r="5" spans="1:6" s="3" customFormat="1" ht="30" customHeight="1" x14ac:dyDescent="0.2">
      <c r="B5" s="12">
        <f ca="1">DATE(YEAR(TODAY()),3,4)</f>
        <v>43163</v>
      </c>
      <c r="C5" s="5" t="s">
        <v>9</v>
      </c>
      <c r="D5" s="5" t="s">
        <v>16</v>
      </c>
      <c r="E5" s="13">
        <v>62</v>
      </c>
      <c r="F5" s="5"/>
    </row>
    <row r="6" spans="1:6" s="3" customFormat="1" ht="30" customHeight="1" x14ac:dyDescent="0.2">
      <c r="B6" s="12">
        <f ca="1">DATE(YEAR(TODAY()),3,4)</f>
        <v>43163</v>
      </c>
      <c r="C6" s="5" t="s">
        <v>10</v>
      </c>
      <c r="D6" s="5" t="s">
        <v>17</v>
      </c>
      <c r="E6" s="13">
        <v>29</v>
      </c>
      <c r="F6" s="5"/>
    </row>
    <row r="7" spans="1:6" s="3" customFormat="1" ht="30" customHeight="1" x14ac:dyDescent="0.2">
      <c r="B7" s="12">
        <f ca="1">DATE(YEAR(TODAY()),3,6)</f>
        <v>43165</v>
      </c>
      <c r="C7" s="5" t="s">
        <v>11</v>
      </c>
      <c r="D7" s="5" t="s">
        <v>18</v>
      </c>
      <c r="E7" s="13">
        <v>42</v>
      </c>
      <c r="F7" s="5"/>
    </row>
    <row r="8" spans="1:6" s="3" customFormat="1" ht="30" customHeight="1" x14ac:dyDescent="0.2">
      <c r="B8" s="12">
        <f ca="1">DATE(YEAR(TODAY()),3,6)</f>
        <v>43165</v>
      </c>
      <c r="C8" s="5" t="s">
        <v>12</v>
      </c>
      <c r="D8" s="5" t="s">
        <v>19</v>
      </c>
      <c r="E8" s="13">
        <v>21</v>
      </c>
      <c r="F8" s="5" t="s">
        <v>29</v>
      </c>
    </row>
    <row r="9" spans="1:6" s="3" customFormat="1" ht="30" customHeight="1" x14ac:dyDescent="0.2">
      <c r="B9" s="12">
        <f ca="1">DATE(YEAR(TODAY()),4,2)</f>
        <v>43192</v>
      </c>
      <c r="C9" s="5" t="s">
        <v>12</v>
      </c>
      <c r="D9" s="5" t="s">
        <v>20</v>
      </c>
      <c r="E9" s="13">
        <v>54</v>
      </c>
      <c r="F9" s="5"/>
    </row>
    <row r="10" spans="1:6" s="3" customFormat="1" ht="30" customHeight="1" x14ac:dyDescent="0.2">
      <c r="B10" s="12">
        <f t="shared" ref="B10:B12" ca="1" si="1">DATE(YEAR(TODAY()),4,2)</f>
        <v>43192</v>
      </c>
      <c r="C10" s="5" t="s">
        <v>11</v>
      </c>
      <c r="D10" s="5" t="s">
        <v>21</v>
      </c>
      <c r="E10" s="13">
        <v>12</v>
      </c>
      <c r="F10" s="5"/>
    </row>
    <row r="11" spans="1:6" s="3" customFormat="1" ht="30" customHeight="1" x14ac:dyDescent="0.2">
      <c r="B11" s="12">
        <f t="shared" ca="1" si="1"/>
        <v>43192</v>
      </c>
      <c r="C11" s="5" t="s">
        <v>11</v>
      </c>
      <c r="D11" s="5" t="s">
        <v>22</v>
      </c>
      <c r="E11" s="13">
        <v>12</v>
      </c>
      <c r="F11" s="5"/>
    </row>
    <row r="12" spans="1:6" s="3" customFormat="1" ht="30" customHeight="1" x14ac:dyDescent="0.2">
      <c r="B12" s="12">
        <f t="shared" ca="1" si="1"/>
        <v>43192</v>
      </c>
      <c r="C12" s="5" t="s">
        <v>11</v>
      </c>
      <c r="D12" s="5" t="s">
        <v>23</v>
      </c>
      <c r="E12" s="13">
        <v>2.75</v>
      </c>
      <c r="F12" s="5"/>
    </row>
    <row r="13" spans="1:6" s="3" customFormat="1" ht="30" customHeight="1" x14ac:dyDescent="0.2">
      <c r="B13" s="12">
        <f ca="1">DATE(YEAR(TODAY()),4,4)</f>
        <v>43194</v>
      </c>
      <c r="C13" s="5" t="s">
        <v>9</v>
      </c>
      <c r="D13" s="5" t="s">
        <v>14</v>
      </c>
      <c r="E13" s="13">
        <v>29</v>
      </c>
      <c r="F13" s="5"/>
    </row>
    <row r="14" spans="1:6" s="3" customFormat="1" ht="30" customHeight="1" x14ac:dyDescent="0.2">
      <c r="B14" s="12">
        <f ca="1">DATE(YEAR(TODAY()),4,4)</f>
        <v>43194</v>
      </c>
      <c r="C14" s="5" t="s">
        <v>9</v>
      </c>
      <c r="D14" s="5" t="s">
        <v>15</v>
      </c>
      <c r="E14" s="13">
        <v>39</v>
      </c>
      <c r="F14" s="5"/>
    </row>
    <row r="15" spans="1:6" s="3" customFormat="1" ht="30" customHeight="1" x14ac:dyDescent="0.2">
      <c r="B15" s="12">
        <f ca="1">DATE(YEAR(TODAY()),4,4)</f>
        <v>43194</v>
      </c>
      <c r="C15" s="5" t="s">
        <v>9</v>
      </c>
      <c r="D15" s="5" t="s">
        <v>16</v>
      </c>
      <c r="E15" s="13">
        <v>62</v>
      </c>
      <c r="F15" s="5"/>
    </row>
    <row r="16" spans="1:6" s="3" customFormat="1" ht="30" customHeight="1" x14ac:dyDescent="0.2">
      <c r="B16" s="12">
        <f ca="1">DATE(YEAR(TODAY()),4,4)</f>
        <v>43194</v>
      </c>
      <c r="C16" s="5" t="s">
        <v>11</v>
      </c>
      <c r="D16" s="5" t="s">
        <v>24</v>
      </c>
      <c r="E16" s="13">
        <v>29</v>
      </c>
      <c r="F16" s="5"/>
    </row>
    <row r="17" spans="2:6" s="3" customFormat="1" ht="30" customHeight="1" x14ac:dyDescent="0.2">
      <c r="B17" s="12">
        <f ca="1">DATE(YEAR(TODAY()),4,6)</f>
        <v>43196</v>
      </c>
      <c r="C17" s="5" t="s">
        <v>11</v>
      </c>
      <c r="D17" s="5" t="s">
        <v>18</v>
      </c>
      <c r="E17" s="13">
        <v>42</v>
      </c>
      <c r="F17" s="5"/>
    </row>
    <row r="18" spans="2:6" s="3" customFormat="1" ht="30" customHeight="1" x14ac:dyDescent="0.2">
      <c r="B18" s="12">
        <f ca="1">DATE(YEAR(TODAY()),4,6)</f>
        <v>43196</v>
      </c>
      <c r="C18" s="5" t="s">
        <v>12</v>
      </c>
      <c r="D18" s="5" t="s">
        <v>19</v>
      </c>
      <c r="E18" s="13">
        <v>21</v>
      </c>
      <c r="F18" s="5" t="s">
        <v>30</v>
      </c>
    </row>
    <row r="19" spans="2:6" s="3" customFormat="1" ht="30" customHeight="1" x14ac:dyDescent="0.2">
      <c r="B19" s="12">
        <f ca="1">DATE(YEAR(TODAY()),5,1)</f>
        <v>43221</v>
      </c>
      <c r="C19" s="5" t="s">
        <v>12</v>
      </c>
      <c r="D19" s="5" t="s">
        <v>20</v>
      </c>
      <c r="E19" s="13">
        <v>54</v>
      </c>
      <c r="F19" s="5"/>
    </row>
    <row r="20" spans="2:6" s="3" customFormat="1" ht="30" customHeight="1" x14ac:dyDescent="0.2">
      <c r="B20" s="12">
        <f ca="1">DATE(YEAR(TODAY()),6,1)</f>
        <v>43252</v>
      </c>
      <c r="C20" s="5" t="s">
        <v>11</v>
      </c>
      <c r="D20" s="5" t="s">
        <v>21</v>
      </c>
      <c r="E20" s="13">
        <v>12</v>
      </c>
      <c r="F20" s="5"/>
    </row>
    <row r="21" spans="2:6" s="3" customFormat="1" ht="30" customHeight="1" x14ac:dyDescent="0.2">
      <c r="B21" s="12">
        <f ca="1">DATE(YEAR(TODAY()),7,1)</f>
        <v>43282</v>
      </c>
      <c r="C21" s="5" t="s">
        <v>10</v>
      </c>
      <c r="D21" s="5" t="s">
        <v>25</v>
      </c>
      <c r="E21" s="13">
        <v>21</v>
      </c>
      <c r="F21" s="5" t="s">
        <v>31</v>
      </c>
    </row>
    <row r="22" spans="2:6" s="3" customFormat="1" ht="30" customHeight="1" x14ac:dyDescent="0.2">
      <c r="B22" s="12">
        <f ca="1">DATE(YEAR(TODAY()),8,1)</f>
        <v>43313</v>
      </c>
      <c r="C22" s="5" t="s">
        <v>11</v>
      </c>
      <c r="D22" s="5" t="s">
        <v>23</v>
      </c>
      <c r="E22" s="13">
        <v>2.75</v>
      </c>
      <c r="F22" s="5"/>
    </row>
  </sheetData>
  <mergeCells count="1">
    <mergeCell ref="B1:E1"/>
  </mergeCells>
  <dataValidations count="10">
    <dataValidation type="date" operator="greaterThan" allowBlank="1" showInputMessage="1" showErrorMessage="1" sqref="B3:B22">
      <formula1>40544</formula1>
    </dataValidation>
    <dataValidation type="decimal" allowBlank="1" showInputMessage="1" showErrorMessage="1" sqref="E3:E22">
      <formula1>0</formula1>
      <formula2>100000</formula2>
    </dataValidation>
    <dataValidation allowBlank="1" showInputMessage="1" showErrorMessage="1" prompt="Δημιουργήστε ένα αρχείο καταγραφής εξόδων σε αυτό το φύλλο εργασίας. Επιλέξτε το κελί F1 για να μεταβείτε στον Πίνακα εργαλείων. Εισαγάγετε τις λεπτομέρειες εξόδων στον πίνακα εξόδων." sqref="A1"/>
    <dataValidation allowBlank="1" showInputMessage="1" showErrorMessage="1" prompt="Ο τίτλος αυτού του φύλλου εργασίας βρίσκεται σε αυτό το κελί. Η σύνδεση περιήγησης στο φύλλο εργασίας &quot;Πίνακας εργαλείων&quot; βρίσκεται στο κελί στα δεξιά. Εισαγάγετε τις λεπτομέρειες στον παρακάτω πίνακα" sqref="B1:E1"/>
    <dataValidation allowBlank="1" showInputMessage="1" showErrorMessage="1" prompt="Η σύνδεση περιήγησης στο φύλλο εργασίας &quot;Πίνακας εργαλείων&quot; βρίσκεται σε αυτό το κελί" sqref="F1"/>
    <dataValidation allowBlank="1" showInputMessage="1" showErrorMessage="1" prompt="Εισαγάγετε την ημερομηνία σε αυτήν τη στήλη, κάτω από αυτήν την επικεφαλίδα. Χρησιμοποιήστε φίλτρα επικεφαλίδας για να βρείτε συγκεκριμένες καταχωρήσεις" sqref="B2"/>
    <dataValidation allowBlank="1" showInputMessage="1" showErrorMessage="1" prompt="Εισαγάγετε την κατηγορία σε αυτήν τη στήλη, κάτω από αυτή την επικεφαλίδα" sqref="C2"/>
    <dataValidation allowBlank="1" showInputMessage="1" showErrorMessage="1" prompt="Εισαγάγετε την υποκατηγορία σε αυτήν τη στήλη, κάτω από αυτή την επικεφαλίδα" sqref="D2"/>
    <dataValidation allowBlank="1" showInputMessage="1" showErrorMessage="1" prompt="Εισαγάγετε το ποσό σε αυτήν τη στήλη, κάτω από αυτή την επικεφαλίδα" sqref="E2"/>
    <dataValidation allowBlank="1" showInputMessage="1" showErrorMessage="1" prompt="Εισαγάγετε σημείωση σε αυτήν τη στήλη, κάτω από αυτή την επικεφαλίδα" sqref="F2"/>
  </dataValidations>
  <hyperlinks>
    <hyperlink ref="F1" location="'Πίνακας εργαλείων'!A1" tooltip="Επιλέξτε για να μεταβείτε στο φύλλο εργασίας &quot;Πίνακας εργαλείων&quot;" display="&lt; προς πίνακα εργαλείων"/>
  </hyperlink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1"/>
  <sheetViews>
    <sheetView workbookViewId="0"/>
  </sheetViews>
  <sheetFormatPr defaultColWidth="8.625" defaultRowHeight="14.25" x14ac:dyDescent="0.2"/>
  <cols>
    <col min="1" max="1" width="2.875" style="3" customWidth="1"/>
    <col min="2" max="2" width="19.75" style="3" customWidth="1"/>
    <col min="3" max="3" width="20.5" style="3" customWidth="1"/>
    <col min="4" max="4" width="37.625" style="3" customWidth="1"/>
    <col min="5" max="5" width="2.625" style="3" customWidth="1"/>
    <col min="6" max="16384" width="8.625" style="3"/>
  </cols>
  <sheetData>
    <row r="1" spans="1:4" s="8" customFormat="1" ht="53.25" customHeight="1" thickBot="1" x14ac:dyDescent="0.25">
      <c r="A1" s="3"/>
      <c r="B1" s="17" t="s">
        <v>32</v>
      </c>
      <c r="C1" s="17"/>
      <c r="D1" s="17"/>
    </row>
    <row r="2" spans="1:4" ht="90" customHeight="1" thickTop="1" x14ac:dyDescent="0.2">
      <c r="B2" s="18" t="s">
        <v>33</v>
      </c>
      <c r="C2" s="18"/>
      <c r="D2" s="18"/>
    </row>
    <row r="3" spans="1:4" ht="15" x14ac:dyDescent="0.2">
      <c r="B3" s="3" t="s">
        <v>35</v>
      </c>
      <c r="C3" s="3" t="s">
        <v>34</v>
      </c>
    </row>
    <row r="4" spans="1:4" ht="15" x14ac:dyDescent="0.2">
      <c r="B4" s="9" t="s">
        <v>36</v>
      </c>
      <c r="C4" s="10">
        <v>222</v>
      </c>
    </row>
    <row r="5" spans="1:4" x14ac:dyDescent="0.2">
      <c r="B5" s="11" t="s">
        <v>10</v>
      </c>
      <c r="C5" s="10">
        <v>29</v>
      </c>
    </row>
    <row r="6" spans="1:4" x14ac:dyDescent="0.2">
      <c r="B6" s="11" t="s">
        <v>12</v>
      </c>
      <c r="C6" s="10">
        <v>21</v>
      </c>
    </row>
    <row r="7" spans="1:4" x14ac:dyDescent="0.2">
      <c r="B7" s="11" t="s">
        <v>11</v>
      </c>
      <c r="C7" s="10">
        <v>42</v>
      </c>
    </row>
    <row r="8" spans="1:4" x14ac:dyDescent="0.2">
      <c r="B8" s="11" t="s">
        <v>9</v>
      </c>
      <c r="C8" s="10">
        <v>130</v>
      </c>
    </row>
    <row r="9" spans="1:4" ht="15" x14ac:dyDescent="0.2">
      <c r="B9" s="9" t="s">
        <v>37</v>
      </c>
      <c r="C9" s="10">
        <v>302.75</v>
      </c>
    </row>
    <row r="10" spans="1:4" x14ac:dyDescent="0.2">
      <c r="B10" s="11" t="s">
        <v>12</v>
      </c>
      <c r="C10" s="10">
        <v>75</v>
      </c>
    </row>
    <row r="11" spans="1:4" x14ac:dyDescent="0.2">
      <c r="B11" s="11" t="s">
        <v>11</v>
      </c>
      <c r="C11" s="10">
        <v>97.75</v>
      </c>
    </row>
    <row r="12" spans="1:4" x14ac:dyDescent="0.2">
      <c r="B12" s="11" t="s">
        <v>9</v>
      </c>
      <c r="C12" s="10">
        <v>130</v>
      </c>
    </row>
    <row r="13" spans="1:4" ht="15" x14ac:dyDescent="0.2">
      <c r="B13" s="9" t="s">
        <v>38</v>
      </c>
      <c r="C13" s="10">
        <v>54</v>
      </c>
    </row>
    <row r="14" spans="1:4" x14ac:dyDescent="0.2">
      <c r="B14" s="11" t="s">
        <v>12</v>
      </c>
      <c r="C14" s="10">
        <v>54</v>
      </c>
    </row>
    <row r="15" spans="1:4" ht="15" x14ac:dyDescent="0.2">
      <c r="B15" s="9" t="s">
        <v>39</v>
      </c>
      <c r="C15" s="10">
        <v>12</v>
      </c>
    </row>
    <row r="16" spans="1:4" x14ac:dyDescent="0.2">
      <c r="B16" s="11" t="s">
        <v>11</v>
      </c>
      <c r="C16" s="10">
        <v>12</v>
      </c>
    </row>
    <row r="17" spans="2:3" ht="15" x14ac:dyDescent="0.2">
      <c r="B17" s="9" t="s">
        <v>40</v>
      </c>
      <c r="C17" s="10">
        <v>21</v>
      </c>
    </row>
    <row r="18" spans="2:3" x14ac:dyDescent="0.2">
      <c r="B18" s="11" t="s">
        <v>10</v>
      </c>
      <c r="C18" s="10">
        <v>21</v>
      </c>
    </row>
    <row r="19" spans="2:3" ht="15" x14ac:dyDescent="0.2">
      <c r="B19" s="9" t="s">
        <v>41</v>
      </c>
      <c r="C19" s="10">
        <v>2.75</v>
      </c>
    </row>
    <row r="20" spans="2:3" x14ac:dyDescent="0.2">
      <c r="B20" s="11" t="s">
        <v>11</v>
      </c>
      <c r="C20" s="10">
        <v>2.75</v>
      </c>
    </row>
    <row r="21" spans="2:3" ht="15" x14ac:dyDescent="0.2">
      <c r="B21" s="9" t="s">
        <v>42</v>
      </c>
      <c r="C21" s="10">
        <v>614.5</v>
      </c>
    </row>
  </sheetData>
  <mergeCells count="2">
    <mergeCell ref="B1:D1"/>
    <mergeCell ref="B2:D2"/>
  </mergeCells>
  <dataValidations count="2">
    <dataValidation allowBlank="1" showInputMessage="1" showErrorMessage="1" prompt="Κρυφό φύλλο εργασίας που περιλαμβάνει την προέλευση δεδομένων του Συγκεντρωτικού Πίνακα, μην διαγράψετε αυτό το φύλλο εργασίας. Η διαγραφή αυτού του φύλλου εργασίας θα αλλοιώσει τα δεδομένα του πίνακα εργαλείων" sqref="A1"/>
    <dataValidation allowBlank="1" showInputMessage="1" showErrorMessage="1" prompt="Ο τίτλος αυτού του φύλλου εργασίας βρίσκεται σε αυτό το κελί. Η προέλευση δεδομένων του Συγκεντρωτικού Γραφήματος ξεκινά στο κελί Β3" sqref="B1:D1"/>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2</vt:i4>
      </vt:variant>
    </vt:vector>
  </HeadingPairs>
  <TitlesOfParts>
    <vt:vector size="5" baseType="lpstr">
      <vt:lpstr>Πίνακας εργαλείων</vt:lpstr>
      <vt:lpstr>Αρχείο καταγραφής εξόδων</vt:lpstr>
      <vt:lpstr>Δεδομένα προσωπικών εξόδων</vt:lpstr>
      <vt:lpstr>'Αρχείο καταγραφής εξόδων'!Print_Titles</vt:lpstr>
      <vt:lpstr>Τίτλος2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2017-12-01T05:10:43Z</dcterms:created>
  <dcterms:modified xsi:type="dcterms:W3CDTF">2018-05-24T08:31:32Z</dcterms:modified>
</cp:coreProperties>
</file>