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dministrator\Desktop\de-DE\"/>
    </mc:Choice>
  </mc:AlternateContent>
  <bookViews>
    <workbookView xWindow="0" yWindow="0" windowWidth="28800" windowHeight="11715"/>
  </bookViews>
  <sheets>
    <sheet name="Dienstleistungsrechnung" sheetId="1" r:id="rId1"/>
    <sheet name="Kunden" sheetId="3" r:id="rId2"/>
  </sheets>
  <definedNames>
    <definedName name="Anzahlung">Dienstleistungsrechnung!$H$17</definedName>
    <definedName name="_xlnm.Print_Area" localSheetId="0">Dienstleistungsrechnung!$A:$I</definedName>
    <definedName name="_xlnm.Print_Area" localSheetId="1">Kunden!$A:$L</definedName>
    <definedName name="_xlnm.Print_Titles" localSheetId="0">Dienstleistungsrechnung!$9:$9</definedName>
    <definedName name="_xlnm.Print_Titles" localSheetId="1">Kunden!$2:$2</definedName>
    <definedName name="Firmenname">Dienstleistungsrechnung!$B$2</definedName>
    <definedName name="KundeNachschlagen">Kundenliste[Firmenname]</definedName>
    <definedName name="Rechnungsname">Dienstleistungsrechnung!$C$5</definedName>
    <definedName name="Rechnungszwischensumme">Dienstleistungsrechnung!$H$16</definedName>
    <definedName name="Spaltentitel1">Rechnungspositionen[[#Headers],[DATUM]]</definedName>
    <definedName name="SpaltenTitelBereich1..G6.1">Dienstleistungsrechnung!$G$5</definedName>
    <definedName name="Titel2">Kundenliste[[#Headers],[Firmenname]]</definedName>
    <definedName name="ZeilenTitelBereich1..H3">Dienstleistungsrechnung!$G$1</definedName>
    <definedName name="ZeilenTitelBereich2..C8">Dienstleistungsrechnung!$B$5</definedName>
    <definedName name="ZeilenTitelBereich3..E8">Dienstleistungsrechnung!$D$5</definedName>
    <definedName name="ZeilenTitelBereich4..H18">Dienstleistungsrechnung!$G$16</definedName>
  </definedNames>
  <calcPr calcId="162913"/>
</workbook>
</file>

<file path=xl/calcChain.xml><?xml version="1.0" encoding="utf-8"?>
<calcChain xmlns="http://schemas.openxmlformats.org/spreadsheetml/2006/main">
  <c r="H10" i="1" l="1"/>
  <c r="H11" i="1"/>
  <c r="H12" i="1"/>
  <c r="H13" i="1"/>
  <c r="H14" i="1"/>
  <c r="H15" i="1"/>
  <c r="B17" i="1" l="1"/>
  <c r="E8" i="1"/>
  <c r="C8" i="1"/>
  <c r="E7" i="1"/>
  <c r="C7" i="1"/>
  <c r="E6" i="1"/>
  <c r="C6" i="1"/>
  <c r="E5" i="1"/>
  <c r="B12" i="1" l="1"/>
  <c r="B11" i="1"/>
  <c r="B10" i="1"/>
  <c r="H3" i="1"/>
  <c r="H2" i="1"/>
  <c r="H16" i="1" l="1"/>
  <c r="H18" i="1" s="1"/>
</calcChain>
</file>

<file path=xl/sharedStrings.xml><?xml version="1.0" encoding="utf-8"?>
<sst xmlns="http://schemas.openxmlformats.org/spreadsheetml/2006/main" count="66" uniqueCount="62">
  <si>
    <t>DIENSTLEISTUNGSRECHNUNG</t>
  </si>
  <si>
    <t>Institut für Grafikdesign</t>
  </si>
  <si>
    <t>Hauptstraße 123</t>
  </si>
  <si>
    <t>12345 Meerstadt</t>
  </si>
  <si>
    <t>Rechnungsadresse:</t>
  </si>
  <si>
    <t>Adresse:</t>
  </si>
  <si>
    <t>DATUM</t>
  </si>
  <si>
    <t>Gesamtbetrag fällig in &lt;#&gt; Tagen. Überfällige Zahlungen werden mit Verzugszinsen von &lt;#&gt; % pro Monat berechnet.</t>
  </si>
  <si>
    <t>Telefon:</t>
  </si>
  <si>
    <t>Fax:</t>
  </si>
  <si>
    <t>Trey Research</t>
  </si>
  <si>
    <t>BESCHREIBUNG</t>
  </si>
  <si>
    <t>Logoentwürfe</t>
  </si>
  <si>
    <t>Fokusgruppenkosten</t>
  </si>
  <si>
    <t>Mietfläche für Fokusgruppe</t>
  </si>
  <si>
    <t>(0123) 5 55 01 23</t>
  </si>
  <si>
    <t>(0123) 5 55 01 24</t>
  </si>
  <si>
    <t>E-Mail:</t>
  </si>
  <si>
    <t>Kontakt:</t>
  </si>
  <si>
    <t>STUNDENSATZ</t>
  </si>
  <si>
    <t>Kundendienst@tailspintoys.com</t>
  </si>
  <si>
    <t>www.tailspintoys.com</t>
  </si>
  <si>
    <t>STUNDEN</t>
  </si>
  <si>
    <t>PAUSCHALPREIS</t>
  </si>
  <si>
    <t>Rechnung Nr.:</t>
  </si>
  <si>
    <t>Rechnungsdatum:</t>
  </si>
  <si>
    <t>Fällig am:</t>
  </si>
  <si>
    <t xml:space="preserve">Rechnung für: </t>
  </si>
  <si>
    <t>Marktforschung zu und Entwicklung einer neuen Marke</t>
  </si>
  <si>
    <t>RABATT</t>
  </si>
  <si>
    <t>Rechnungszwischensumme</t>
  </si>
  <si>
    <t>Anzahlungsbetrag</t>
  </si>
  <si>
    <t>SUMME</t>
  </si>
  <si>
    <t>Kunden</t>
  </si>
  <si>
    <t>Firmenname</t>
  </si>
  <si>
    <t>Contoso, Ltd.</t>
  </si>
  <si>
    <t>Kontaktperson</t>
  </si>
  <si>
    <t>Niklas Gasper</t>
  </si>
  <si>
    <t>Jule Heinrich</t>
  </si>
  <si>
    <t>Adresse</t>
  </si>
  <si>
    <t>Kirschenstr. 34</t>
  </si>
  <si>
    <t>Walnussallee 167</t>
  </si>
  <si>
    <t>Adresse 2</t>
  </si>
  <si>
    <t>Apartment 123</t>
  </si>
  <si>
    <t>Ort</t>
  </si>
  <si>
    <t>Alpburg</t>
  </si>
  <si>
    <t>Mollenberg</t>
  </si>
  <si>
    <t>Bundesland</t>
  </si>
  <si>
    <t>BY</t>
  </si>
  <si>
    <t>BW</t>
  </si>
  <si>
    <t>PLZ</t>
  </si>
  <si>
    <t>Telefon</t>
  </si>
  <si>
    <t>(0432) 5 55 01 78</t>
  </si>
  <si>
    <t>(0432) 5 55 01 89</t>
  </si>
  <si>
    <t>E-Mail</t>
  </si>
  <si>
    <t>niklas@treyresearch.net</t>
  </si>
  <si>
    <t>jule@contoso.com</t>
  </si>
  <si>
    <t>Fax</t>
  </si>
  <si>
    <t>(0432) 5 55 01 24</t>
  </si>
  <si>
    <t>(0432) 5 55 01 23</t>
  </si>
  <si>
    <t>Dienstleistungsrechnung</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</si>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</sst>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7" formatCode="00000"/>
    <numFmt numFmtId="168" formatCode="[&lt;=9999999]###\-####;###\-###\-####"/>
    <numFmt numFmtId="169" formatCode="#,##0.00\ &quot;€&quot;"/>
  </numFmts>
  <fonts count="11" x14ac:knownFonts="1">
    <font>
      <sz val="11"/>
      <color theme="3"/>
      <name val="Segoe UI"/>
      <family val="2"/>
      <scheme val="minor"/>
    </font>
    <font>
      <b/>
      <sz val="10"/>
      <name val="Arial"/>
      <family val="2"/>
    </font>
    <font>
      <b/>
      <sz val="24"/>
      <color theme="0"/>
      <name val="Segoe UI"/>
      <family val="2"/>
      <scheme val="major"/>
    </font>
    <font>
      <sz val="11"/>
      <color theme="0"/>
      <name val="Segoe UI"/>
      <family val="2"/>
      <scheme val="minor"/>
    </font>
    <font>
      <sz val="11"/>
      <color theme="3"/>
      <name val="Segoe UI"/>
      <family val="2"/>
      <scheme val="minor"/>
    </font>
    <font>
      <sz val="11"/>
      <color theme="2"/>
      <name val="Segoe UI"/>
      <family val="2"/>
      <scheme val="major"/>
    </font>
    <font>
      <b/>
      <sz val="11"/>
      <color theme="3"/>
      <name val="Segoe UI"/>
      <family val="2"/>
      <scheme val="minor"/>
    </font>
    <font>
      <b/>
      <sz val="11"/>
      <color theme="1"/>
      <name val="Segoe UI"/>
      <family val="2"/>
      <scheme val="minor"/>
    </font>
    <font>
      <sz val="11"/>
      <color theme="3"/>
      <name val="Segoe UI"/>
      <family val="2"/>
      <scheme val="major"/>
    </font>
    <font>
      <b/>
      <sz val="11"/>
      <color theme="3" tint="0.59996337778862885"/>
      <name val="Segoe UI"/>
      <family val="2"/>
      <scheme val="major"/>
    </font>
    <font>
      <sz val="11"/>
      <name val="Segoe U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s>
  <borders count="5">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s>
  <cellStyleXfs count="27">
    <xf numFmtId="0" fontId="0" fillId="0" borderId="0" applyFill="0" applyBorder="0" applyProtection="0">
      <alignment horizontal="left" vertical="center" wrapText="1"/>
    </xf>
    <xf numFmtId="0" fontId="10" fillId="0" borderId="0" applyNumberFormat="0" applyFill="0" applyBorder="0" applyAlignment="0" applyProtection="0"/>
    <xf numFmtId="0" fontId="9" fillId="2" borderId="0" applyNumberFormat="0" applyBorder="0" applyProtection="0">
      <alignment horizontal="left" vertical="center" indent="1"/>
    </xf>
    <xf numFmtId="0" fontId="5" fillId="2" borderId="0" applyNumberFormat="0" applyBorder="0" applyProtection="0">
      <alignment horizontal="left" vertical="center" wrapText="1" indent="1"/>
    </xf>
    <xf numFmtId="0" fontId="4" fillId="0" borderId="0" applyNumberFormat="0" applyBorder="0" applyAlignment="0" applyProtection="0">
      <alignment vertical="top" wrapText="1"/>
    </xf>
    <xf numFmtId="0" fontId="2" fillId="2" borderId="0" applyNumberFormat="0" applyBorder="0" applyProtection="0">
      <alignment horizontal="left" vertical="center" indent="1"/>
    </xf>
    <xf numFmtId="0" fontId="8" fillId="0" borderId="0" applyNumberFormat="0" applyBorder="0" applyProtection="0">
      <alignment horizontal="right" vertical="center"/>
    </xf>
    <xf numFmtId="165" fontId="4" fillId="0" borderId="0" applyFont="0" applyFill="0" applyBorder="0" applyAlignment="0" applyProtection="0"/>
    <xf numFmtId="164" fontId="4" fillId="0" borderId="0" applyFont="0" applyFill="0" applyBorder="0" applyAlignment="0" applyProtection="0"/>
    <xf numFmtId="169" fontId="4" fillId="0" borderId="0" applyFont="0" applyFill="0" applyBorder="0" applyAlignment="0" applyProtection="0">
      <alignment horizontal="right" vertical="top"/>
    </xf>
    <xf numFmtId="169" fontId="4" fillId="0" borderId="0" applyFont="0" applyFill="0" applyBorder="0" applyProtection="0">
      <alignment horizontal="right" vertical="center" indent="1"/>
    </xf>
    <xf numFmtId="9" fontId="4" fillId="0" borderId="0" applyFont="0" applyFill="0" applyBorder="0" applyAlignment="0" applyProtection="0"/>
    <xf numFmtId="0" fontId="3" fillId="5" borderId="1" applyNumberFormat="0" applyAlignment="0" applyProtection="0"/>
    <xf numFmtId="0" fontId="4" fillId="4" borderId="0" applyNumberFormat="0" applyFont="0" applyFill="0" applyBorder="0" applyProtection="0">
      <alignment horizontal="left" vertical="center" indent="1"/>
    </xf>
    <xf numFmtId="0" fontId="4" fillId="4" borderId="0" applyNumberFormat="0" applyFont="0" applyFill="0" applyBorder="0" applyProtection="0">
      <alignment horizontal="right" vertical="center"/>
    </xf>
    <xf numFmtId="14" fontId="4" fillId="4" borderId="0" applyFont="0" applyFill="0" applyProtection="0">
      <alignment horizontal="right" vertical="center" indent="1"/>
    </xf>
    <xf numFmtId="0" fontId="6" fillId="3" borderId="0" applyNumberFormat="0" applyBorder="0" applyProtection="0">
      <alignment horizontal="left" vertical="center" indent="1"/>
    </xf>
    <xf numFmtId="0" fontId="4" fillId="0" borderId="0" applyNumberFormat="0" applyFill="0" applyBorder="0" applyProtection="0">
      <alignment horizontal="left" vertical="center" indent="1"/>
    </xf>
    <xf numFmtId="0" fontId="7" fillId="0" borderId="0" applyNumberFormat="0" applyFill="0" applyBorder="0" applyProtection="0">
      <alignment horizontal="right" vertical="center"/>
    </xf>
    <xf numFmtId="167" fontId="4" fillId="0" borderId="0" applyFill="0" applyBorder="0" applyProtection="0">
      <alignment horizontal="right" vertical="center" indent="1"/>
    </xf>
    <xf numFmtId="168" fontId="4" fillId="0" borderId="0" applyFont="0" applyFill="0" applyBorder="0" applyAlignment="0" applyProtection="0">
      <alignment horizontal="left" vertical="center"/>
    </xf>
    <xf numFmtId="0" fontId="4" fillId="3" borderId="0" applyNumberFormat="0" applyFont="0" applyFill="0" applyBorder="0">
      <alignment horizontal="left" vertical="top" wrapText="1" indent="1"/>
    </xf>
    <xf numFmtId="0" fontId="10" fillId="5" borderId="0" applyNumberFormat="0" applyFont="0" applyFill="0">
      <alignment horizontal="right" vertical="center" wrapText="1" indent="1"/>
    </xf>
    <xf numFmtId="0" fontId="10" fillId="3" borderId="0" applyNumberFormat="0" applyFont="0" applyFill="0" applyBorder="0">
      <alignment horizontal="left" vertical="top" indent="1"/>
    </xf>
    <xf numFmtId="0" fontId="4" fillId="0" borderId="2" applyNumberFormat="0" applyFont="0" applyFill="0" applyAlignment="0">
      <alignment vertical="center" wrapText="1"/>
    </xf>
    <xf numFmtId="0" fontId="4" fillId="0" borderId="0" applyFont="0" applyFill="0" applyBorder="0">
      <alignment horizontal="right" vertical="center" indent="1"/>
    </xf>
    <xf numFmtId="0" fontId="3" fillId="0" borderId="0" applyNumberFormat="0" applyFill="0" applyBorder="0">
      <alignment horizontal="center" vertical="center" wrapText="1"/>
    </xf>
  </cellStyleXfs>
  <cellXfs count="53">
    <xf numFmtId="0" fontId="0" fillId="0" borderId="0" xfId="0">
      <alignment horizontal="left" vertical="center" wrapText="1"/>
    </xf>
    <xf numFmtId="0" fontId="9" fillId="2" borderId="0" xfId="2">
      <alignment horizontal="left" vertical="center" indent="1"/>
    </xf>
    <xf numFmtId="0" fontId="0" fillId="0" borderId="0" xfId="0" applyFont="1" applyFill="1" applyBorder="1" applyAlignment="1">
      <alignment vertical="center" wrapText="1"/>
    </xf>
    <xf numFmtId="0" fontId="0" fillId="0" borderId="0" xfId="0" applyFill="1" applyBorder="1">
      <alignment horizontal="left" vertical="center" wrapText="1"/>
    </xf>
    <xf numFmtId="0" fontId="6" fillId="3" borderId="0" xfId="16">
      <alignment horizontal="left" vertical="center" indent="1"/>
    </xf>
    <xf numFmtId="0" fontId="2" fillId="2" borderId="0" xfId="5">
      <alignment horizontal="left" vertical="center" indent="1"/>
    </xf>
    <xf numFmtId="0" fontId="0" fillId="0" borderId="0" xfId="0" applyFill="1" applyBorder="1" applyProtection="1">
      <alignment horizontal="left" vertical="center" wrapText="1"/>
    </xf>
    <xf numFmtId="167" fontId="4" fillId="0" borderId="0" xfId="19" applyFill="1" applyBorder="1" applyProtection="1">
      <alignment horizontal="right" vertical="center" indent="1"/>
    </xf>
    <xf numFmtId="0" fontId="0" fillId="0" borderId="0" xfId="0" applyProtection="1">
      <alignment horizontal="left" vertical="center" wrapText="1"/>
    </xf>
    <xf numFmtId="168" fontId="4" fillId="3" borderId="0" xfId="20" applyFill="1">
      <alignment horizontal="left" vertical="center"/>
    </xf>
    <xf numFmtId="0" fontId="0" fillId="3" borderId="0" xfId="0" applyFill="1">
      <alignment horizontal="left" vertical="center" wrapText="1"/>
    </xf>
    <xf numFmtId="14" fontId="3" fillId="5" borderId="0" xfId="15" applyFont="1" applyFill="1">
      <alignment horizontal="right" vertical="center" indent="1"/>
    </xf>
    <xf numFmtId="0" fontId="0" fillId="3" borderId="0" xfId="0" applyFill="1">
      <alignment horizontal="left" vertical="center" wrapText="1"/>
    </xf>
    <xf numFmtId="14" fontId="3" fillId="5" borderId="0" xfId="15" applyFont="1" applyFill="1" applyProtection="1">
      <alignment horizontal="right" vertical="center" indent="1"/>
    </xf>
    <xf numFmtId="0" fontId="5" fillId="2" borderId="0" xfId="3">
      <alignment horizontal="left" vertical="center" wrapText="1" indent="1"/>
    </xf>
    <xf numFmtId="0" fontId="6" fillId="3" borderId="0" xfId="16" applyProtection="1">
      <alignment horizontal="left" vertical="center" indent="1"/>
    </xf>
    <xf numFmtId="0" fontId="8" fillId="0" borderId="0" xfId="6" applyBorder="1" applyProtection="1">
      <alignment horizontal="right" vertical="center"/>
    </xf>
    <xf numFmtId="0" fontId="10" fillId="3" borderId="0" xfId="1" applyFill="1" applyAlignment="1">
      <alignment vertical="center" wrapText="1"/>
    </xf>
    <xf numFmtId="14" fontId="0" fillId="0" borderId="0" xfId="13" applyNumberFormat="1" applyFont="1" applyFill="1" applyBorder="1">
      <alignment horizontal="left" vertical="center" indent="1"/>
    </xf>
    <xf numFmtId="0" fontId="0" fillId="0" borderId="0" xfId="13" applyFont="1" applyFill="1" applyBorder="1">
      <alignment horizontal="left" vertical="center" indent="1"/>
    </xf>
    <xf numFmtId="0" fontId="0" fillId="0" borderId="0" xfId="14" applyFont="1" applyFill="1" applyBorder="1">
      <alignment horizontal="right" vertical="center"/>
    </xf>
    <xf numFmtId="0" fontId="5" fillId="2" borderId="0" xfId="14" applyFont="1" applyFill="1">
      <alignment horizontal="right" vertical="center"/>
    </xf>
    <xf numFmtId="168" fontId="5" fillId="2" borderId="0" xfId="20" applyFont="1" applyFill="1" applyAlignment="1">
      <alignment horizontal="left" vertical="center" indent="1"/>
    </xf>
    <xf numFmtId="0" fontId="6" fillId="3" borderId="0" xfId="22" applyFont="1" applyFill="1">
      <alignment horizontal="right" vertical="center" wrapText="1" indent="1"/>
    </xf>
    <xf numFmtId="0" fontId="3" fillId="5" borderId="1" xfId="12" applyAlignment="1">
      <alignment horizontal="left" vertical="center" indent="1"/>
    </xf>
    <xf numFmtId="0" fontId="3" fillId="5" borderId="1" xfId="12" applyAlignment="1" applyProtection="1">
      <alignment horizontal="left" vertical="center" indent="1"/>
    </xf>
    <xf numFmtId="0" fontId="3" fillId="5" borderId="0" xfId="22" applyFont="1">
      <alignment horizontal="right" vertical="center" wrapText="1" indent="1"/>
    </xf>
    <xf numFmtId="168" fontId="5" fillId="2" borderId="0" xfId="3" applyNumberFormat="1">
      <alignment horizontal="left" vertical="center" wrapText="1" indent="1"/>
    </xf>
    <xf numFmtId="169" fontId="8" fillId="0" borderId="3" xfId="10" applyFont="1" applyBorder="1" applyProtection="1">
      <alignment horizontal="right" vertical="center" indent="1"/>
    </xf>
    <xf numFmtId="0" fontId="0" fillId="0" borderId="0" xfId="0">
      <alignment horizontal="left" vertical="center" wrapText="1"/>
    </xf>
    <xf numFmtId="0" fontId="8" fillId="0" borderId="2" xfId="6" applyBorder="1">
      <alignment horizontal="right" vertical="center"/>
    </xf>
    <xf numFmtId="169" fontId="7" fillId="0" borderId="2" xfId="10" applyFont="1" applyFill="1" applyBorder="1">
      <alignment horizontal="right" vertical="center" indent="1"/>
    </xf>
    <xf numFmtId="169" fontId="8" fillId="0" borderId="2" xfId="10" applyFont="1" applyBorder="1">
      <alignment horizontal="right" vertical="center" indent="1"/>
    </xf>
    <xf numFmtId="0" fontId="0" fillId="0" borderId="0" xfId="25" applyFont="1" applyFill="1" applyBorder="1">
      <alignment horizontal="right" vertical="center" indent="1"/>
    </xf>
    <xf numFmtId="169" fontId="0" fillId="0" borderId="0" xfId="9" applyFont="1" applyFill="1" applyBorder="1" applyAlignment="1">
      <alignment horizontal="right" vertical="center"/>
    </xf>
    <xf numFmtId="0" fontId="3" fillId="0" borderId="0" xfId="26">
      <alignment horizontal="center" vertical="center" wrapText="1"/>
    </xf>
    <xf numFmtId="169" fontId="0" fillId="0" borderId="0" xfId="9" applyFont="1" applyFill="1" applyBorder="1" applyAlignment="1">
      <alignment horizontal="right" vertical="center" wrapText="1"/>
    </xf>
    <xf numFmtId="0" fontId="0" fillId="0" borderId="0" xfId="14" applyFont="1" applyFill="1" applyBorder="1" applyAlignment="1">
      <alignment horizontal="right" vertical="center"/>
    </xf>
    <xf numFmtId="169" fontId="0" fillId="0" borderId="0" xfId="9" applyFont="1" applyFill="1" applyBorder="1" applyAlignment="1">
      <alignment horizontal="right" vertical="center" wrapText="1" indent="1"/>
    </xf>
    <xf numFmtId="0" fontId="0" fillId="0" borderId="0" xfId="0" applyFill="1" applyBorder="1" applyAlignment="1" applyProtection="1">
      <alignment horizontal="left" vertical="center" wrapText="1"/>
    </xf>
    <xf numFmtId="0" fontId="0" fillId="0" borderId="0" xfId="0" applyFill="1" applyBorder="1" applyAlignment="1">
      <alignment horizontal="left" vertical="center" wrapText="1"/>
    </xf>
    <xf numFmtId="168" fontId="0" fillId="0" borderId="0" xfId="20" applyFont="1" applyFill="1" applyBorder="1" applyAlignment="1" applyProtection="1">
      <alignment horizontal="left" vertical="center" wrapText="1"/>
    </xf>
    <xf numFmtId="0" fontId="10" fillId="0" borderId="0" xfId="1" applyBorder="1" applyAlignment="1" applyProtection="1">
      <alignment horizontal="left" vertical="center" wrapText="1"/>
    </xf>
    <xf numFmtId="0" fontId="4" fillId="0" borderId="0" xfId="17">
      <alignment horizontal="left" vertical="center" indent="1"/>
    </xf>
    <xf numFmtId="0" fontId="0" fillId="0" borderId="0" xfId="0">
      <alignment horizontal="left" vertical="center" wrapText="1"/>
    </xf>
    <xf numFmtId="0" fontId="3" fillId="5" borderId="1" xfId="12" applyAlignment="1" applyProtection="1">
      <alignment horizontal="left" vertical="center" indent="1"/>
    </xf>
    <xf numFmtId="0" fontId="3" fillId="5" borderId="0" xfId="12" applyBorder="1" applyAlignment="1" applyProtection="1">
      <alignment horizontal="left" vertical="center" indent="1"/>
    </xf>
    <xf numFmtId="0" fontId="10" fillId="2" borderId="0" xfId="1" applyFill="1" applyAlignment="1">
      <alignment horizontal="left" vertical="center" wrapText="1" indent="1"/>
    </xf>
    <xf numFmtId="0" fontId="10" fillId="2" borderId="4" xfId="1" applyFill="1" applyBorder="1" applyAlignment="1">
      <alignment horizontal="left" vertical="center" wrapText="1" indent="1"/>
    </xf>
    <xf numFmtId="0" fontId="0" fillId="3" borderId="0" xfId="21" applyFont="1" applyFill="1">
      <alignment horizontal="left" vertical="top" wrapText="1" indent="1"/>
    </xf>
    <xf numFmtId="0" fontId="6" fillId="3" borderId="0" xfId="23" applyFont="1">
      <alignment horizontal="left" vertical="top" indent="1"/>
    </xf>
    <xf numFmtId="0" fontId="7" fillId="0" borderId="2" xfId="18" applyNumberFormat="1" applyFill="1" applyBorder="1">
      <alignment horizontal="right" vertical="center"/>
    </xf>
    <xf numFmtId="0" fontId="0" fillId="0" borderId="0" xfId="13" applyFont="1" applyFill="1" applyBorder="1" applyProtection="1">
      <alignment horizontal="left" vertical="center" indent="1"/>
    </xf>
  </cellXfs>
  <cellStyles count="27">
    <cellStyle name="Akzent1" xfId="12" builtinId="29" customBuiltin="1"/>
    <cellStyle name="Beschreibung der Rechnung" xfId="21"/>
    <cellStyle name="Besuchter Hyperlink" xfId="4" builtinId="9" customBuiltin="1"/>
    <cellStyle name="Datum" xfId="15"/>
    <cellStyle name="Dezimal [0]" xfId="8" builtinId="6" customBuiltin="1"/>
    <cellStyle name="Ergebnis" xfId="18" builtinId="25" customBuiltin="1"/>
    <cellStyle name="Erklärender Text" xfId="17" builtinId="53" customBuiltin="1"/>
    <cellStyle name="Komma" xfId="7" builtinId="3" customBuiltin="1"/>
    <cellStyle name="Link" xfId="1" builtinId="8" customBuiltin="1"/>
    <cellStyle name="Linksbündig ausrichten" xfId="13"/>
    <cellStyle name="Oben ausrichten" xfId="23"/>
    <cellStyle name="PLZ" xfId="19"/>
    <cellStyle name="Prozent" xfId="11" builtinId="5" customBuiltin="1"/>
    <cellStyle name="Rechnungsnr. und Kontaktinformationen" xfId="22"/>
    <cellStyle name="Rechter Einzug" xfId="25"/>
    <cellStyle name="Rechtsbündig ausrichten" xfId="14"/>
    <cellStyle name="Standard" xfId="0" builtinId="0" customBuiltin="1"/>
    <cellStyle name="Telefon" xfId="20"/>
    <cellStyle name="Überschrift" xfId="5" builtinId="15" customBuiltin="1"/>
    <cellStyle name="Überschrift 1" xfId="2" builtinId="16" customBuiltin="1"/>
    <cellStyle name="Überschrift 2" xfId="3" builtinId="17" customBuiltin="1"/>
    <cellStyle name="Überschrift 3" xfId="16" builtinId="18" customBuiltin="1"/>
    <cellStyle name="Überschrift 4" xfId="6" builtinId="19" customBuiltin="1"/>
    <cellStyle name="Unterer Rand" xfId="24"/>
    <cellStyle name="Währung" xfId="9" builtinId="4" customBuiltin="1"/>
    <cellStyle name="Währung [0]" xfId="10" builtinId="7" customBuiltin="1"/>
    <cellStyle name="znavigation-Zellen" xfId="26"/>
  </cellStyles>
  <dxfs count="20">
    <dxf>
      <fill>
        <patternFill patternType="none">
          <fgColor indexed="64"/>
          <bgColor indexed="65"/>
        </patternFill>
      </fill>
      <protection locked="1" hidden="0"/>
    </dxf>
    <dxf>
      <numFmt numFmtId="169" formatCode="#,##0.00\ &quot;€&quot;"/>
      <alignment horizontal="right" vertical="center" textRotation="0" wrapText="1" indent="1"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169" formatCode="#,##0.00\ &quot;€&quot;"/>
    </dxf>
    <dxf>
      <alignment horizontal="right" vertical="center" textRotation="0" wrapText="1" indent="0" justifyLastLine="0" shrinkToFit="0" readingOrder="0"/>
    </dxf>
    <dxf>
      <alignment horizontal="right" vertical="center" textRotation="0" wrapText="1" indent="0" justifyLastLine="0" shrinkToFit="0" readingOrder="0"/>
    </dxf>
    <dxf>
      <alignment horizontal="right"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19" formatCode="dd/mm/yyyy"/>
    </dxf>
    <dxf>
      <font>
        <color theme="3"/>
      </font>
      <fill>
        <patternFill>
          <bgColor theme="2"/>
        </patternFill>
      </fill>
    </dxf>
    <dxf>
      <font>
        <color theme="0"/>
      </font>
      <fill>
        <patternFill>
          <bgColor theme="3"/>
        </patternFill>
      </fill>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Dienstleistungsrechnung" pivot="0" count="4">
      <tableStyleElement type="wholeTable" dxfId="19"/>
      <tableStyleElement type="headerRow" dxfId="18"/>
      <tableStyleElement type="totalRow" dxfId="17"/>
      <tableStyleElement type="lastColumn"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Kunden!A1"/></Relationships>
</file>

<file path=xl/drawings/_rels/drawing2.xml.rels><?xml version="1.0" encoding="UTF-8" standalone="yes"?>
<Relationships xmlns="http://schemas.openxmlformats.org/package/2006/relationships"><Relationship Id="rId1" Type="http://schemas.openxmlformats.org/officeDocument/2006/relationships/hyperlink" Target="#Dienstleistungsrechnung!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Pfeil: Fünfeck 1" descr="Auswählen, um zum Arbeitsblatt &quot;Kunden&quot; zu navigieren">
          <a:hlinkClick xmlns:r="http://schemas.openxmlformats.org/officeDocument/2006/relationships" r:id="rId1" tooltip="Auswählen, um zum Arbeitsblatt &quot;Kunden&quot; zu navigieren"/>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100"/>
            <a:t>Kunden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137582</xdr:colOff>
      <xdr:row>0</xdr:row>
      <xdr:rowOff>103717</xdr:rowOff>
    </xdr:from>
    <xdr:to>
      <xdr:col>12</xdr:col>
      <xdr:colOff>1828799</xdr:colOff>
      <xdr:row>0</xdr:row>
      <xdr:rowOff>503767</xdr:rowOff>
    </xdr:to>
    <xdr:sp macro="" textlink="">
      <xdr:nvSpPr>
        <xdr:cNvPr id="2" name="Pfeil: Fünfeck 1" descr="Auswählen, um zum Arbeitsblatt &quot;Kunden&quot; zu navigieren">
          <a:hlinkClick xmlns:r="http://schemas.openxmlformats.org/officeDocument/2006/relationships" r:id="rId1" tooltip="Auswählen, um zum Arbeitsblatt &quot;Dienstleistungsrechnung&quot; zu navigieren"/>
          <a:extLst>
            <a:ext uri="{FF2B5EF4-FFF2-40B4-BE49-F238E27FC236}">
              <a16:creationId xmlns:a16="http://schemas.microsoft.com/office/drawing/2014/main" id="{0DF376CC-D0DF-46B9-AC8C-81AA4C302616}"/>
            </a:ext>
          </a:extLst>
        </xdr:cNvPr>
        <xdr:cNvSpPr/>
      </xdr:nvSpPr>
      <xdr:spPr>
        <a:xfrm flipH="1">
          <a:off x="16387232" y="103717"/>
          <a:ext cx="1891242"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100">
              <a:solidFill>
                <a:schemeClr val="bg1"/>
              </a:solidFill>
            </a:rPr>
            <a:t>Dienstleistungsrechnung</a:t>
          </a:r>
        </a:p>
      </xdr:txBody>
    </xdr:sp>
    <xdr:clientData/>
  </xdr:twoCellAnchor>
</xdr:wsDr>
</file>

<file path=xl/tables/table1.xml><?xml version="1.0" encoding="utf-8"?>
<table xmlns="http://schemas.openxmlformats.org/spreadsheetml/2006/main" id="3" name="Rechnungspositionen" displayName="Rechnungspositionen" ref="B9:H15">
  <autoFilter ref="B9: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DATUM" totalsRowLabel="Summe" dataDxfId="13"/>
    <tableColumn id="2" name="BESCHREIBUNG" dataDxfId="12" totalsRowDxfId="11"/>
    <tableColumn id="3" name="STUNDENSATZ"/>
    <tableColumn id="4" name="STUNDEN" dataDxfId="10"/>
    <tableColumn id="1" name="PAUSCHALPREIS" dataDxfId="9" dataCellStyle="Währung"/>
    <tableColumn id="5" name="RABATT" dataDxfId="8" dataCellStyle="Währung"/>
    <tableColumn id="6" name="SUMME" totalsRowFunction="sum" dataDxfId="1" totalsRowDxfId="7" dataCellStyle="Währung">
      <calculatedColumnFormula>IF(OR(Rechnungspositionen[[#This Row],[PAUSCHALPREIS]]&lt;&gt;"",AND(Rechnungspositionen[[#This Row],[STUNDENSATZ]]&lt;&gt;"",Rechnungspositionen[[#This Row],[STUNDEN]]&lt;&gt;"")),(Rechnungspositionen[[#This Row],[STUNDENSATZ]]*Rechnungspositionen[[#This Row],[STUNDEN]])+Rechnungspositionen[[#This Row],[PAUSCHALPREIS]]-Rechnungspositionen[[#This Row],[RABATT]],"")</calculatedColumnFormula>
    </tableColumn>
  </tableColumns>
  <tableStyleInfo name="Dienstleistungsrechnung" showFirstColumn="0" showLastColumn="0" showRowStripes="1" showColumnStripes="0"/>
  <extLst>
    <ext xmlns:x14="http://schemas.microsoft.com/office/spreadsheetml/2009/9/main" uri="{504A1905-F514-4f6f-8877-14C23A59335A}">
      <x14:table altTextSummary="Geben Sie Datum, Beschreibung, Stundensatz, Stunden, Pauschalpreis und Rabatt in dieser Tabelle ein. Die Summe wird automatisch berechnet."/>
    </ext>
  </extLst>
</table>
</file>

<file path=xl/tables/table2.xml><?xml version="1.0" encoding="utf-8"?>
<table xmlns="http://schemas.openxmlformats.org/spreadsheetml/2006/main" id="1" name="Kundenliste" displayName="Kundenliste" ref="B2:K4">
  <autoFilter ref="B2:K4"/>
  <tableColumns count="10">
    <tableColumn id="2" name="Firmenname" dataDxfId="0" dataCellStyle="Linksbündig ausrichten"/>
    <tableColumn id="3" name="Kontaktperson" dataDxfId="6"/>
    <tableColumn id="4" name="Adresse" dataDxfId="5"/>
    <tableColumn id="1" name="Adresse 2" dataDxfId="4"/>
    <tableColumn id="5" name="Ort" dataDxfId="3"/>
    <tableColumn id="6" name="Bundesland" dataDxfId="2"/>
    <tableColumn id="7" name="PLZ" dataCellStyle="PLZ"/>
    <tableColumn id="8" name="Telefon" dataCellStyle="Telefon"/>
    <tableColumn id="10" name="E-Mail" dataCellStyle="Link"/>
    <tableColumn id="11" name="Fax" dataCellStyle="Telefon"/>
  </tableColumns>
  <tableStyleInfo name="Dienstleistungsrechnung" showFirstColumn="0" showLastColumn="0" showRowStripes="1" showColumnStripes="0"/>
  <extLst>
    <ext xmlns:x14="http://schemas.microsoft.com/office/spreadsheetml/2009/9/main" uri="{504A1905-F514-4f6f-8877-14C23A59335A}">
      <x14:table altTextSummary="Geben Sie in dieser Tabelle Kundendetails wie Firmenname, Kontaktname, Adresse, Telefonnummer und Faxnummer ein. Fügen Sie für weitere Einträge neue Zeilen und Spalten hinzu."/>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de-de"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Kundendienst@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ule@contoso.com" TargetMode="External"/><Relationship Id="rId1" Type="http://schemas.openxmlformats.org/officeDocument/2006/relationships/hyperlink" Target="mailto:niklas@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baseColWidth="10" defaultColWidth="9" defaultRowHeight="30" customHeight="1" x14ac:dyDescent="0.3"/>
  <cols>
    <col min="1" max="1" width="2.625" customWidth="1"/>
    <col min="2" max="2" width="22.125" customWidth="1"/>
    <col min="3" max="5" width="25.625" customWidth="1"/>
    <col min="6" max="6" width="20.625" customWidth="1"/>
    <col min="7" max="7" width="24.75" customWidth="1"/>
    <col min="8" max="8" width="20.625" customWidth="1"/>
    <col min="9" max="9" width="2.625" customWidth="1"/>
    <col min="10" max="10" width="22.625" customWidth="1"/>
  </cols>
  <sheetData>
    <row r="1" spans="1:10" ht="50.1" customHeight="1" x14ac:dyDescent="0.3">
      <c r="A1" s="8"/>
      <c r="B1" s="1" t="s">
        <v>0</v>
      </c>
      <c r="C1" s="1"/>
      <c r="D1" s="1"/>
      <c r="E1" s="1"/>
      <c r="F1" s="1"/>
      <c r="G1" s="24" t="s">
        <v>24</v>
      </c>
      <c r="H1" s="26">
        <v>34567</v>
      </c>
      <c r="J1" s="35" t="s">
        <v>33</v>
      </c>
    </row>
    <row r="2" spans="1:10" ht="60" customHeight="1" x14ac:dyDescent="0.3">
      <c r="B2" s="5" t="s">
        <v>1</v>
      </c>
      <c r="C2" s="5"/>
      <c r="D2" s="5"/>
      <c r="E2" s="5"/>
      <c r="F2" s="5"/>
      <c r="G2" s="24" t="s">
        <v>25</v>
      </c>
      <c r="H2" s="11">
        <f ca="1">TODAY()</f>
        <v>43215</v>
      </c>
    </row>
    <row r="3" spans="1:10" ht="30" customHeight="1" x14ac:dyDescent="0.3">
      <c r="A3" s="8"/>
      <c r="B3" s="14" t="s">
        <v>2</v>
      </c>
      <c r="C3" s="21" t="s">
        <v>8</v>
      </c>
      <c r="D3" s="22" t="s">
        <v>15</v>
      </c>
      <c r="E3" s="47" t="s">
        <v>20</v>
      </c>
      <c r="F3" s="48"/>
      <c r="G3" s="25" t="s">
        <v>26</v>
      </c>
      <c r="H3" s="13">
        <f ca="1">TODAY()+30</f>
        <v>43245</v>
      </c>
    </row>
    <row r="4" spans="1:10" ht="30" customHeight="1" x14ac:dyDescent="0.3">
      <c r="A4" s="8"/>
      <c r="B4" s="14" t="s">
        <v>3</v>
      </c>
      <c r="C4" s="21" t="s">
        <v>9</v>
      </c>
      <c r="D4" s="27" t="s">
        <v>16</v>
      </c>
      <c r="E4" s="47" t="s">
        <v>21</v>
      </c>
      <c r="F4" s="48"/>
      <c r="G4" s="45"/>
      <c r="H4" s="46"/>
    </row>
    <row r="5" spans="1:10" ht="30" customHeight="1" x14ac:dyDescent="0.3">
      <c r="A5" s="8"/>
      <c r="B5" s="4" t="s">
        <v>4</v>
      </c>
      <c r="C5" s="10" t="s">
        <v>10</v>
      </c>
      <c r="D5" s="23" t="s">
        <v>8</v>
      </c>
      <c r="E5" s="9" t="str">
        <f>VLOOKUP(Rechnungsname,Kundenliste[],8,FALSE)</f>
        <v>(0432) 5 55 01 78</v>
      </c>
      <c r="F5" s="10"/>
      <c r="G5" s="15" t="s">
        <v>27</v>
      </c>
      <c r="H5" s="15"/>
    </row>
    <row r="6" spans="1:10" ht="30" customHeight="1" x14ac:dyDescent="0.3">
      <c r="A6" s="8"/>
      <c r="B6" s="50" t="s">
        <v>5</v>
      </c>
      <c r="C6" s="10" t="str">
        <f>VLOOKUP(Rechnungsname,Kundenliste[],3,FALSE)</f>
        <v>Kirschenstr. 34</v>
      </c>
      <c r="D6" s="23" t="s">
        <v>9</v>
      </c>
      <c r="E6" s="9" t="str">
        <f>VLOOKUP(Rechnungsname,Kundenliste[],10,FALSE)</f>
        <v>(0432) 5 55 01 24</v>
      </c>
      <c r="F6" s="12"/>
      <c r="G6" s="49" t="s">
        <v>28</v>
      </c>
      <c r="H6" s="49"/>
    </row>
    <row r="7" spans="1:10" ht="30" customHeight="1" x14ac:dyDescent="0.3">
      <c r="A7" s="8"/>
      <c r="B7" s="50"/>
      <c r="C7" s="10" t="str">
        <f>IF(VLOOKUP(Rechnungsname,Kundenliste[],4,FALSE)&lt;&gt;"",VLOOKUP(Rechnungsname,Kundenliste[],4,FALSE),IF(VLOOKUP(Rechnungsname,Kundenliste[],5,FALSE)&lt;&gt;"",CONCATENATE(VLOOKUP(Rechnungsname,Kundenliste[],5,FALSE),", ",VLOOKUP(Rechnungsname,Kundenliste[],6,FALSE)," ",VLOOKUP(Rechnungsname,Kundenliste[],7,FALSE)),CONCATENATE(VLOOKUP(Rechnungsname,Kundenliste[],6,FALSE)," ",VLOOKUP(Rechnungsname,Kundenliste[],7,FALSE))))</f>
        <v>Apartment 123</v>
      </c>
      <c r="D7" s="23" t="s">
        <v>17</v>
      </c>
      <c r="E7" s="17" t="str">
        <f>VLOOKUP(Rechnungsname,Kundenliste[],9,FALSE)</f>
        <v>niklas@treyresearch.net</v>
      </c>
      <c r="F7" s="12"/>
      <c r="G7" s="49"/>
      <c r="H7" s="49"/>
    </row>
    <row r="8" spans="1:10" ht="30" customHeight="1" x14ac:dyDescent="0.3">
      <c r="A8" s="8"/>
      <c r="B8" s="50"/>
      <c r="C8" s="10" t="str">
        <f>IF(VLOOKUP(Rechnungsname,Kundenliste[],4,FALSE)="","",IF(VLOOKUP(Rechnungsname,Kundenliste[],5,FALSE)&lt;&gt;"",CONCATENATE(VLOOKUP(Rechnungsname,Kundenliste[],5,FALSE),", ",VLOOKUP(Rechnungsname,Kundenliste[],6,FALSE)," ",VLOOKUP(Rechnungsname,Kundenliste[],7,FALSE)),CONCATENATE(VLOOKUP(Rechnungsname,Kundenliste[],6,FALSE)," ",VLOOKUP(Rechnungsname,Kundenliste[],7,FALSE))))</f>
        <v>Alpburg, BY 12345</v>
      </c>
      <c r="D8" s="23" t="s">
        <v>18</v>
      </c>
      <c r="E8" s="10" t="str">
        <f>VLOOKUP(Rechnungsname,Kundenliste[],2,FALSE)</f>
        <v>Niklas Gasper</v>
      </c>
      <c r="F8" s="12"/>
      <c r="G8" s="49"/>
      <c r="H8" s="49"/>
    </row>
    <row r="9" spans="1:10" ht="30" customHeight="1" x14ac:dyDescent="0.3">
      <c r="A9" s="8"/>
      <c r="B9" s="19" t="s">
        <v>6</v>
      </c>
      <c r="C9" s="2" t="s">
        <v>11</v>
      </c>
      <c r="D9" s="20" t="s">
        <v>19</v>
      </c>
      <c r="E9" s="20" t="s">
        <v>22</v>
      </c>
      <c r="F9" s="20" t="s">
        <v>23</v>
      </c>
      <c r="G9" s="20" t="s">
        <v>29</v>
      </c>
      <c r="H9" s="33" t="s">
        <v>32</v>
      </c>
    </row>
    <row r="10" spans="1:10" ht="30" customHeight="1" x14ac:dyDescent="0.3">
      <c r="A10" s="8"/>
      <c r="B10" s="18">
        <f ca="1">TODAY()</f>
        <v>43215</v>
      </c>
      <c r="C10" s="2" t="s">
        <v>12</v>
      </c>
      <c r="D10" s="36">
        <v>100</v>
      </c>
      <c r="E10" s="37">
        <v>6</v>
      </c>
      <c r="F10" s="36"/>
      <c r="G10" s="36">
        <v>75</v>
      </c>
      <c r="H10" s="38">
        <f>IF(OR(Rechnungspositionen[[#This Row],[PAUSCHALPREIS]]&lt;&gt;"",AND(Rechnungspositionen[[#This Row],[STUNDENSATZ]]&lt;&gt;"",Rechnungspositionen[[#This Row],[STUNDEN]]&lt;&gt;"")),(Rechnungspositionen[[#This Row],[STUNDENSATZ]]*Rechnungspositionen[[#This Row],[STUNDEN]])+Rechnungspositionen[[#This Row],[PAUSCHALPREIS]]-Rechnungspositionen[[#This Row],[RABATT]],"")</f>
        <v>525</v>
      </c>
    </row>
    <row r="11" spans="1:10" ht="30" customHeight="1" x14ac:dyDescent="0.3">
      <c r="A11" s="8"/>
      <c r="B11" s="18">
        <f ca="1">TODAY()+1</f>
        <v>43216</v>
      </c>
      <c r="C11" s="2" t="s">
        <v>13</v>
      </c>
      <c r="D11" s="36">
        <v>75</v>
      </c>
      <c r="E11" s="37">
        <v>3</v>
      </c>
      <c r="F11" s="36"/>
      <c r="G11" s="36"/>
      <c r="H11" s="38">
        <f>IF(OR(Rechnungspositionen[[#This Row],[PAUSCHALPREIS]]&lt;&gt;"",AND(Rechnungspositionen[[#This Row],[STUNDENSATZ]]&lt;&gt;"",Rechnungspositionen[[#This Row],[STUNDEN]]&lt;&gt;"")),(Rechnungspositionen[[#This Row],[STUNDENSATZ]]*Rechnungspositionen[[#This Row],[STUNDEN]])+Rechnungspositionen[[#This Row],[PAUSCHALPREIS]]-Rechnungspositionen[[#This Row],[RABATT]],"")</f>
        <v>225</v>
      </c>
    </row>
    <row r="12" spans="1:10" ht="30" customHeight="1" x14ac:dyDescent="0.3">
      <c r="A12" s="8"/>
      <c r="B12" s="18">
        <f ca="1">TODAY()+2</f>
        <v>43217</v>
      </c>
      <c r="C12" s="2" t="s">
        <v>14</v>
      </c>
      <c r="D12" s="34"/>
      <c r="E12" s="37"/>
      <c r="F12" s="36">
        <v>275</v>
      </c>
      <c r="G12" s="36"/>
      <c r="H12" s="38">
        <f>IF(OR(Rechnungspositionen[[#This Row],[PAUSCHALPREIS]]&lt;&gt;"",AND(Rechnungspositionen[[#This Row],[STUNDENSATZ]]&lt;&gt;"",Rechnungspositionen[[#This Row],[STUNDEN]]&lt;&gt;"")),(Rechnungspositionen[[#This Row],[STUNDENSATZ]]*Rechnungspositionen[[#This Row],[STUNDEN]])+Rechnungspositionen[[#This Row],[PAUSCHALPREIS]]-Rechnungspositionen[[#This Row],[RABATT]],"")</f>
        <v>275</v>
      </c>
    </row>
    <row r="13" spans="1:10" ht="30" customHeight="1" x14ac:dyDescent="0.3">
      <c r="A13" s="8"/>
      <c r="B13" s="18"/>
      <c r="C13" s="2"/>
      <c r="D13" s="34"/>
      <c r="E13" s="37"/>
      <c r="F13" s="36"/>
      <c r="G13" s="36"/>
      <c r="H13" s="38" t="str">
        <f>IF(OR(Rechnungspositionen[[#This Row],[PAUSCHALPREIS]]&lt;&gt;"",AND(Rechnungspositionen[[#This Row],[STUNDENSATZ]]&lt;&gt;"",Rechnungspositionen[[#This Row],[STUNDEN]]&lt;&gt;"")),(Rechnungspositionen[[#This Row],[STUNDENSATZ]]*Rechnungspositionen[[#This Row],[STUNDEN]])+Rechnungspositionen[[#This Row],[PAUSCHALPREIS]]-Rechnungspositionen[[#This Row],[RABATT]],"")</f>
        <v/>
      </c>
    </row>
    <row r="14" spans="1:10" ht="30" customHeight="1" x14ac:dyDescent="0.3">
      <c r="A14" s="8"/>
      <c r="B14" s="18"/>
      <c r="C14" s="2"/>
      <c r="D14" s="34"/>
      <c r="E14" s="37"/>
      <c r="F14" s="36"/>
      <c r="G14" s="36"/>
      <c r="H14" s="38" t="str">
        <f>IF(OR(Rechnungspositionen[[#This Row],[PAUSCHALPREIS]]&lt;&gt;"",AND(Rechnungspositionen[[#This Row],[STUNDENSATZ]]&lt;&gt;"",Rechnungspositionen[[#This Row],[STUNDEN]]&lt;&gt;"")),(Rechnungspositionen[[#This Row],[STUNDENSATZ]]*Rechnungspositionen[[#This Row],[STUNDEN]])+Rechnungspositionen[[#This Row],[PAUSCHALPREIS]]-Rechnungspositionen[[#This Row],[RABATT]],"")</f>
        <v/>
      </c>
    </row>
    <row r="15" spans="1:10" ht="30" customHeight="1" x14ac:dyDescent="0.3">
      <c r="A15" s="8"/>
      <c r="B15" s="18"/>
      <c r="C15" s="2"/>
      <c r="D15" s="34"/>
      <c r="E15" s="37"/>
      <c r="F15" s="36"/>
      <c r="G15" s="36"/>
      <c r="H15" s="38" t="str">
        <f>IF(OR(Rechnungspositionen[[#This Row],[PAUSCHALPREIS]]&lt;&gt;"",AND(Rechnungspositionen[[#This Row],[STUNDENSATZ]]&lt;&gt;"",Rechnungspositionen[[#This Row],[STUNDEN]]&lt;&gt;"")),(Rechnungspositionen[[#This Row],[STUNDENSATZ]]*Rechnungspositionen[[#This Row],[STUNDEN]])+Rechnungspositionen[[#This Row],[PAUSCHALPREIS]]-Rechnungspositionen[[#This Row],[RABATT]],"")</f>
        <v/>
      </c>
    </row>
    <row r="16" spans="1:10" ht="30" customHeight="1" x14ac:dyDescent="0.3">
      <c r="A16" s="8"/>
      <c r="B16" s="43"/>
      <c r="C16" s="43"/>
      <c r="D16" s="43"/>
      <c r="E16" s="43"/>
      <c r="F16" s="43"/>
      <c r="G16" s="30" t="s">
        <v>30</v>
      </c>
      <c r="H16" s="32">
        <f>SUM(Rechnungspositionen[SUMME])</f>
        <v>1025</v>
      </c>
    </row>
    <row r="17" spans="1:8" ht="30" customHeight="1" x14ac:dyDescent="0.3">
      <c r="A17" s="8"/>
      <c r="B17" s="43" t="str">
        <f>"Alle schecks auszahlbar an "&amp;Firmenname&amp;"."</f>
        <v>Alle schecks auszahlbar an Institut für Grafikdesign.</v>
      </c>
      <c r="C17" s="43"/>
      <c r="D17" s="43"/>
      <c r="E17" s="43"/>
      <c r="F17" s="43"/>
      <c r="G17" s="16" t="s">
        <v>31</v>
      </c>
      <c r="H17" s="28">
        <v>200</v>
      </c>
    </row>
    <row r="18" spans="1:8" ht="30" customHeight="1" x14ac:dyDescent="0.3">
      <c r="A18" s="8"/>
      <c r="B18" s="44" t="s">
        <v>7</v>
      </c>
      <c r="C18" s="44"/>
      <c r="D18" s="44"/>
      <c r="E18" s="44"/>
      <c r="F18" s="44"/>
      <c r="G18" s="51" t="s">
        <v>61</v>
      </c>
      <c r="H18" s="31">
        <f>Rechnungszwischensumme-Anzahlung</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15" priority="2">
      <formula>$E3&lt;&gt;""</formula>
    </cfRule>
  </conditionalFormatting>
  <conditionalFormatting sqref="E7">
    <cfRule type="expression" dxfId="14" priority="1">
      <formula>$E$7&lt;&gt;""</formula>
    </cfRule>
  </conditionalFormatting>
  <dataValidations xWindow="872" yWindow="452" count="49">
    <dataValidation type="list" errorStyle="warning" allowBlank="1" showInputMessage="1" showErrorMessage="1" error="Wählen Sie den Kundennamen in der Liste aus. Wählen Sie ABBRECHEN aus, drücken Sie ALT+NACH-UNTEN, um die Dropdownliste zu öffnen, und dann EINGABE, um auszuwählen." prompt="Wählen Sie in dieser Zelle den Kundennamen aus. Drücken Sie ALT+NACH-UNTEN, um die Dropdownliste zu öffnen, und dann EINGABE, um die Auswahl zu treffen. Fügen Sie dem Arbeitsblatt &quot;Kunden&quot; weitere Kunden hinzu, um die Auswahlliste zu erweitern." sqref="C5">
      <formula1>KundeNachschlagen</formula1>
    </dataValidation>
    <dataValidation allowBlank="1" showInputMessage="1" showErrorMessage="1" prompt="Erstellen Sie in dieser Arbeitsmappe eine Dienstleistungsrechnung. Geben Sie auf diesem Arbeitsblatt die Firmen- und Rechnungsdetails und auf dem Arbeitsblatt &quot;Kunden&quot; die Kundendetails ein. In Zelle &quot;J1&quot; können Sie zum Arbeitsblatt &quot;Kunden&quot; navigieren" sqref="A1"/>
    <dataValidation allowBlank="1" showInputMessage="1" showErrorMessage="1" prompt="Der Titel dieses Arbeitsblatts befindet sich in dieser Zelle. Geben Sie den Firmennamen in der Zelle unten ein. Geben Sie die Rechnungsnummer, das Rechnungsdatum und das Fälligkeitsdatum in den Zellen H1, H2 und H3 ein." sqref="B1"/>
    <dataValidation allowBlank="1" showInputMessage="1" showErrorMessage="1" prompt="Geben Sie in dieser Zelle den Namen der rechnungstellenden Firma, die Details der rechnungstellenden Firma in den Zellen B3 bis E4 und die Rechnungsdetails in der Tabelle ab Zelle B9 ein." sqref="B2"/>
    <dataValidation allowBlank="1" showInputMessage="1" showErrorMessage="1" prompt="Geben Sie in diese Zelle die Adresse der rechnungstellenden Firma ein." sqref="B3"/>
    <dataValidation allowBlank="1" showInputMessage="1" showErrorMessage="1" prompt="Geben Sie in dieser Zelle Stadt und Postleitzahl ein." sqref="B4"/>
    <dataValidation allowBlank="1" showInputMessage="1" showErrorMessage="1" prompt="Geben Sie in diese Zelle die Telefonnummer der rechnungstellenden Firma ein." sqref="D3"/>
    <dataValidation allowBlank="1" showInputMessage="1" showErrorMessage="1" prompt="Geben Sie in diese Zelle die Faxnummer der rechnungstellenden Firma ein." sqref="D4"/>
    <dataValidation allowBlank="1" showInputMessage="1" showErrorMessage="1" prompt="Geben Sie die E-Mail-Adresse der rechnungstellenden Firma in dieser Zelle ein." sqref="E3"/>
    <dataValidation allowBlank="1" showInputMessage="1" showErrorMessage="1" prompt="Geben Sie die Website der rechnungstellenden Firma in dieser Zelle ein." sqref="E4"/>
    <dataValidation allowBlank="1" showInputMessage="1" showErrorMessage="1" prompt="Der Rechnungsempfänger in den Zeilen 5 bis 8 wird auf der Grundlage der Auswahl in der Zelle rechts automatisch aktualisiert. Geben Sie die Rechnungsbeschreibung in Zelle G6 ein." sqref="B5"/>
    <dataValidation allowBlank="1" showInputMessage="1" showErrorMessage="1" prompt="Die Kundenadresse wird in den Zellen C6 bis C8 automatisch aktualisiert." sqref="B6:B8"/>
    <dataValidation allowBlank="1" showInputMessage="1" showErrorMessage="1" prompt="Die Kundenadresse in dieser Zelle wird automatisch aktualisiert." sqref="C6"/>
    <dataValidation allowBlank="1" showInputMessage="1" showErrorMessage="1" prompt="Die Kundenadresse 2 in dieser Zelle wird automatisch aktualisiert." sqref="C7"/>
    <dataValidation allowBlank="1" showInputMessage="1" showErrorMessage="1" prompt="Ort, Bundesland und Postleitzahl des Kunden in dieser Zelle werden automatisch aktualisiert." sqref="C8"/>
    <dataValidation allowBlank="1" showInputMessage="1" showErrorMessage="1" prompt="Die Kundentelefonnummer in der Zelle rechts wird automatisch aktualisiert." sqref="D5"/>
    <dataValidation allowBlank="1" showInputMessage="1" showErrorMessage="1" prompt="Die Kundentelefonnummer in dieser Zelle wird automatisch aktualisiert." sqref="E5"/>
    <dataValidation allowBlank="1" showInputMessage="1" showErrorMessage="1" prompt="Die Kundenfaxnummer in der Zelle rechts wird automatisch aktualisiert." sqref="D6"/>
    <dataValidation allowBlank="1" showInputMessage="1" showErrorMessage="1" prompt="Die Kundenfaxnummer in dieser Zelle wird automatisch aktualisiert." sqref="E6"/>
    <dataValidation allowBlank="1" showInputMessage="1" showErrorMessage="1" prompt="Die Kunden-E-Mail-Adresse in der Zelle rechts wird automatisch aktualisiert." sqref="D7"/>
    <dataValidation allowBlank="1" showInputMessage="1" showErrorMessage="1" prompt="Die Kunden-E-Mail-Adresse in dieser Zelle wird automatisch aktualisiert." sqref="E7"/>
    <dataValidation allowBlank="1" showInputMessage="1" showErrorMessage="1" prompt="Der Kontaktname des Kunden in der Zelle rechts wird automatisch aktualisiert." sqref="D8"/>
    <dataValidation allowBlank="1" showInputMessage="1" showErrorMessage="1" prompt="Der Kontaktname des Kunden in dieser Zelle wird automatisch aktualisiert." sqref="E8"/>
    <dataValidation allowBlank="1" showInputMessage="1" showErrorMessage="1" prompt="Geben Sie in der Zelle rechts die Rechnungsnummer ein." sqref="G1"/>
    <dataValidation allowBlank="1" showInputMessage="1" showErrorMessage="1" prompt="Geben Sie in dieser Zelle die Rechnungsnummer ein." sqref="H1"/>
    <dataValidation allowBlank="1" showInputMessage="1" showErrorMessage="1" prompt="Geben Sie in der Zelle rechts das Rechnungsdatum ein." sqref="G2"/>
    <dataValidation allowBlank="1" showInputMessage="1" showErrorMessage="1" prompt="Geben Sie in dieser Zelle das Rechnungsdatum ein." sqref="H2"/>
    <dataValidation allowBlank="1" showInputMessage="1" showErrorMessage="1" prompt="Geben Sie in der Zelle rechts das Fälligkeitsdatum ein." sqref="G3"/>
    <dataValidation allowBlank="1" showInputMessage="1" showErrorMessage="1" prompt="Geben Sie in dieser Zelle das Fälligkeitsdatum ein." sqref="H3"/>
    <dataValidation allowBlank="1" showInputMessage="1" showErrorMessage="1" prompt="Geben Sie die Rechnungsbeschreibung in der Zelle unten ein." sqref="G5:H5"/>
    <dataValidation allowBlank="1" showInputMessage="1" showErrorMessage="1" prompt="Geben Sie die Rechnungsbeschreibung in dieser Zelle ein." sqref="G6:H8"/>
    <dataValidation allowBlank="1" showInputMessage="1" showErrorMessage="1" prompt="Geben Sie in dieser Spalte unter dieser Überschrift das Datum ein." sqref="B9"/>
    <dataValidation allowBlank="1" showInputMessage="1" showErrorMessage="1" prompt="Geben Sie in dieser Spalte unter dieser Überschrift eine Beschreibung ein." sqref="C9"/>
    <dataValidation allowBlank="1" showInputMessage="1" showErrorMessage="1" prompt="Geben Sie in dieser Spalte unter dieser Überschrift den Stundensatz ein." sqref="D9"/>
    <dataValidation allowBlank="1" showInputMessage="1" showErrorMessage="1" prompt="Geben Sie in dieser Spalte unter dieser Überschrift die Stunden ein." sqref="E9"/>
    <dataValidation allowBlank="1" showInputMessage="1" showErrorMessage="1" prompt="Geben Sie in dieser Spalte unter dieser Überschrift den Pauschalpreis ein." sqref="F9"/>
    <dataValidation allowBlank="1" showInputMessage="1" showErrorMessage="1" prompt="Geben Sie in dieser Spalte unter dieser Überschrift den Rabatt ein." sqref="G9"/>
    <dataValidation allowBlank="1" showInputMessage="1" showErrorMessage="1" prompt="Die Summe wird in dieser Spalte unter dieser Überschrift automatisch berechnet." sqref="H9"/>
    <dataValidation allowBlank="1" showInputMessage="1" showErrorMessage="1" prompt="Die Zwischensumme wird in der Zelle rechts automatisch berechnet." sqref="G16"/>
    <dataValidation allowBlank="1" showInputMessage="1" showErrorMessage="1" prompt="Die Zwischensumme wird in dieser Zelle automatisch berechnet." sqref="H16"/>
    <dataValidation allowBlank="1" showInputMessage="1" showErrorMessage="1" prompt="Geben Sie den Anzahlungsbetrag in der Zelle rechts ein." sqref="G17"/>
    <dataValidation allowBlank="1" showInputMessage="1" showErrorMessage="1" prompt="Geben Sie in dieser Zelle den Anzahlungsbetrag ein." sqref="H17"/>
    <dataValidation allowBlank="1" showInputMessage="1" showErrorMessage="1" prompt="Die fällige Summe werden in der Zelle rechts automatisch berechnet." sqref="G18"/>
    <dataValidation allowBlank="1" showInputMessage="1" showErrorMessage="1" prompt="Die fällige Summe wird in dieser Zelle automatisch berechnet." sqref="H18"/>
    <dataValidation allowBlank="1" showInputMessage="1" showErrorMessage="1" prompt="Geben Sie die Anzahl Tage bis zur Fälligkeit der Rechnung ein, um das erste &quot;&lt;#&gt;&quot; in dieser Zelle zu ersetzen, und geben Sie den prozentualen Säumniszuschlag für das zweite &quot;&lt;#&gt;&quot; ein." sqref="B18:F18"/>
    <dataValidation allowBlank="1" showInputMessage="1" showErrorMessage="1" prompt="Der Name der Firma wird in dieser Zelle automatisch angefügt." sqref="B17:F17"/>
    <dataValidation allowBlank="1" showInputMessage="1" showErrorMessage="1" prompt="Geben Sie in der Zelle rechts die Telefonnummer der rechnungstellenden Firma ein." sqref="C3"/>
    <dataValidation allowBlank="1" showInputMessage="1" showErrorMessage="1" prompt="Geben Sie in der Zelle rechts die Faxnummer der rechnungstellenden Firma ein." sqref="C4"/>
    <dataValidation allowBlank="1" showInputMessage="1" showErrorMessage="1" prompt="Navigationslink zum Arbeitsblatt &quot;Kunden&quot; Diese Zelle wird nicht gedruckt." sqref="J1"/>
  </dataValidations>
  <hyperlinks>
    <hyperlink ref="E3" r:id="rId1"/>
    <hyperlink ref="E4" r:id="rId2"/>
    <hyperlink ref="E4:F4" r:id="rId3" tooltip="Auswählen, um zur Website zu navigieren" display="www.tailspintoys.com"/>
    <hyperlink ref="E3:F3" r:id="rId4" tooltip="Auswählen, um eine E-Mail zu senden" display="Kundendienst@tailspintoys.com"/>
    <hyperlink ref="J1" location="Kunden!A1" tooltip="Auswählen, um zum Arbeitsblatt &quot;Kunden&quot; zu navigieren" display="Kunden"/>
  </hyperlinks>
  <printOptions horizontalCentered="1"/>
  <pageMargins left="0.25" right="0.25" top="0.75" bottom="0.75" header="0.3" footer="0.3"/>
  <pageSetup paperSize="9" fitToHeight="0" orientation="portrait"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autoPageBreaks="0" fitToPage="1"/>
  </sheetPr>
  <dimension ref="B1:M4"/>
  <sheetViews>
    <sheetView showGridLines="0" zoomScaleNormal="100" workbookViewId="0"/>
  </sheetViews>
  <sheetFormatPr baseColWidth="10" defaultColWidth="9" defaultRowHeight="30" customHeight="1" x14ac:dyDescent="0.3"/>
  <cols>
    <col min="1" max="1" width="2.625" customWidth="1"/>
    <col min="2" max="2" width="22.625" customWidth="1"/>
    <col min="3" max="3" width="18.75" customWidth="1"/>
    <col min="4" max="4" width="24.75" customWidth="1"/>
    <col min="5" max="5" width="22.25" customWidth="1"/>
    <col min="6" max="6" width="26.625" customWidth="1"/>
    <col min="7" max="7" width="17.25" customWidth="1"/>
    <col min="8" max="9" width="16.625" customWidth="1"/>
    <col min="10" max="10" width="28.5" customWidth="1"/>
    <col min="11" max="11" width="16.625" customWidth="1"/>
    <col min="12" max="12" width="2.625" customWidth="1"/>
    <col min="13" max="13" width="24.25" customWidth="1"/>
  </cols>
  <sheetData>
    <row r="1" spans="2:13" ht="50.1" customHeight="1" x14ac:dyDescent="0.3">
      <c r="B1" s="5" t="s">
        <v>33</v>
      </c>
      <c r="C1" s="5"/>
      <c r="D1" s="5"/>
      <c r="E1" s="5"/>
      <c r="F1" s="5"/>
      <c r="G1" s="5"/>
      <c r="H1" s="5"/>
      <c r="I1" s="5"/>
      <c r="J1" s="5"/>
      <c r="K1" s="5"/>
      <c r="M1" s="35" t="s">
        <v>60</v>
      </c>
    </row>
    <row r="2" spans="2:13" ht="30" customHeight="1" x14ac:dyDescent="0.3">
      <c r="B2" s="6" t="s">
        <v>34</v>
      </c>
      <c r="C2" s="6" t="s">
        <v>36</v>
      </c>
      <c r="D2" s="6" t="s">
        <v>39</v>
      </c>
      <c r="E2" s="3" t="s">
        <v>42</v>
      </c>
      <c r="F2" s="6" t="s">
        <v>44</v>
      </c>
      <c r="G2" s="6" t="s">
        <v>47</v>
      </c>
      <c r="H2" s="6" t="s">
        <v>50</v>
      </c>
      <c r="I2" s="6" t="s">
        <v>51</v>
      </c>
      <c r="J2" s="29" t="s">
        <v>54</v>
      </c>
      <c r="K2" s="6" t="s">
        <v>57</v>
      </c>
    </row>
    <row r="3" spans="2:13" ht="30" customHeight="1" x14ac:dyDescent="0.3">
      <c r="B3" s="52" t="s">
        <v>10</v>
      </c>
      <c r="C3" s="39" t="s">
        <v>37</v>
      </c>
      <c r="D3" s="39" t="s">
        <v>40</v>
      </c>
      <c r="E3" s="40" t="s">
        <v>43</v>
      </c>
      <c r="F3" s="39" t="s">
        <v>45</v>
      </c>
      <c r="G3" s="39" t="s">
        <v>48</v>
      </c>
      <c r="H3" s="7">
        <v>12345</v>
      </c>
      <c r="I3" s="41" t="s">
        <v>52</v>
      </c>
      <c r="J3" s="42" t="s">
        <v>55</v>
      </c>
      <c r="K3" s="41" t="s">
        <v>58</v>
      </c>
    </row>
    <row r="4" spans="2:13" ht="30" customHeight="1" x14ac:dyDescent="0.3">
      <c r="B4" s="52" t="s">
        <v>35</v>
      </c>
      <c r="C4" s="39" t="s">
        <v>38</v>
      </c>
      <c r="D4" s="39" t="s">
        <v>41</v>
      </c>
      <c r="E4" s="40"/>
      <c r="F4" s="39" t="s">
        <v>46</v>
      </c>
      <c r="G4" s="39" t="s">
        <v>49</v>
      </c>
      <c r="H4" s="7">
        <v>9876</v>
      </c>
      <c r="I4" s="41" t="s">
        <v>53</v>
      </c>
      <c r="J4" s="42" t="s">
        <v>56</v>
      </c>
      <c r="K4" s="41" t="s">
        <v>59</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Geben Sie Kundendetails auf diesem Kundenarbeitsblatt ein. Die eingegebenen Kundeninformationen werden auf dem Arbeitsblatt &quot;Rechnung&quot; verwendet. Wählen Sie Zelle M1 aus, um zum Arbeitsblatt &quot;Dienstleistungsrechnung&quot; zu navigieren." sqref="A1"/>
    <dataValidation allowBlank="1" showInputMessage="1" showErrorMessage="1" prompt="Der Titel dieses Arbeitsblatts befindet sich in dieser Zelle." sqref="B1"/>
    <dataValidation allowBlank="1" showInputMessage="1" showErrorMessage="1" prompt="Geben Sie in dieser Spalte unter dieser Überschrift den Firmennamen ein. Verwenden Sie Überschriftsfilter, um bestimmte Einträge zu finden." sqref="B2"/>
    <dataValidation allowBlank="1" showInputMessage="1" showErrorMessage="1" prompt="Geben Sie in dieser Spalte unter dieser Überschrift den Namen des Kontakts ein." sqref="C2"/>
    <dataValidation allowBlank="1" showInputMessage="1" showErrorMessage="1" prompt="Geben Sie in dieser Spalte unter dieser Überschrift die Adresse ein." sqref="D2"/>
    <dataValidation allowBlank="1" showInputMessage="1" showErrorMessage="1" prompt="Geben Sie in dieser Spalte unter dieser Überschrift die Adresse 2 ein." sqref="E2"/>
    <dataValidation allowBlank="1" showInputMessage="1" showErrorMessage="1" prompt="Geben Sie in dieser Spalte unter dieser Überschrift den Ort ein." sqref="F2"/>
    <dataValidation allowBlank="1" showInputMessage="1" showErrorMessage="1" prompt="Geben Sie in dieser Spalte unter dieser Überschrift das Bundesland ein." sqref="G2"/>
    <dataValidation allowBlank="1" showInputMessage="1" showErrorMessage="1" prompt="Geben Sie in dieser Spalte unter dieser Überschrift die Postleitzahl ein." sqref="H2"/>
    <dataValidation allowBlank="1" showInputMessage="1" showErrorMessage="1" prompt="Geben Sie in dieser Spalte unter dieser Überschrift die Telefonnummer ein." sqref="I2"/>
    <dataValidation allowBlank="1" showInputMessage="1" showErrorMessage="1" prompt="Geben Sie in dieser Spalte unter dieser Überschrift die E-Mail-Adresse ein." sqref="J2"/>
    <dataValidation allowBlank="1" showInputMessage="1" showErrorMessage="1" prompt="Geben Sie in dieser Spalte unter dieser Überschrift die Faxnummer ein." sqref="K2"/>
    <dataValidation allowBlank="1" showInputMessage="1" showErrorMessage="1" prompt="Navigationslink zum Arbeitsblatt &quot;Dienstleistungsrechnung&quot; Diese Zelle wird nicht gedruckt." sqref="M1"/>
  </dataValidations>
  <hyperlinks>
    <hyperlink ref="J3" r:id="rId1"/>
    <hyperlink ref="J4" r:id="rId2"/>
    <hyperlink ref="M1" location="Dienstleistungsrechnung!A1" tooltip="Auswählen, um zum Arbeitsblatt &quot;Dienstleistungsrechnung&quot; zu navigieren" display="Dienstleistungsrechnung"/>
  </hyperlinks>
  <printOptions horizontalCentered="1"/>
  <pageMargins left="0.25" right="0.25" top="0.75" bottom="0.75" header="0.3" footer="0.3"/>
  <pageSetup paperSize="9" fitToHeight="0" orientation="landscape"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16</vt:i4>
      </vt:variant>
    </vt:vector>
  </HeadingPairs>
  <TitlesOfParts>
    <vt:vector size="18" baseType="lpstr">
      <vt:lpstr>Dienstleistungsrechnung</vt:lpstr>
      <vt:lpstr>Kunden</vt:lpstr>
      <vt:lpstr>Anzahlung</vt:lpstr>
      <vt:lpstr>Dienstleistungsrechnung!Druckbereich</vt:lpstr>
      <vt:lpstr>Kunden!Druckbereich</vt:lpstr>
      <vt:lpstr>Dienstleistungsrechnung!Drucktitel</vt:lpstr>
      <vt:lpstr>Kunden!Drucktitel</vt:lpstr>
      <vt:lpstr>Firmenname</vt:lpstr>
      <vt:lpstr>KundeNachschlagen</vt:lpstr>
      <vt:lpstr>Rechnungsname</vt:lpstr>
      <vt:lpstr>Rechnungszwischensumme</vt:lpstr>
      <vt:lpstr>Spaltentitel1</vt:lpstr>
      <vt:lpstr>SpaltenTitelBereich1..G6.1</vt:lpstr>
      <vt:lpstr>Titel2</vt:lpstr>
      <vt:lpstr>ZeilenTitelBereich1..H3</vt:lpstr>
      <vt:lpstr>ZeilenTitelBereich2..C8</vt:lpstr>
      <vt:lpstr>ZeilenTitelBereich3..E8</vt:lpstr>
      <vt:lpstr>ZeilenTitelBereich4..H18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tester</cp:lastModifiedBy>
  <dcterms:created xsi:type="dcterms:W3CDTF">2017-04-21T05:22:01Z</dcterms:created>
  <dcterms:modified xsi:type="dcterms:W3CDTF">2018-04-25T09:30:34Z</dcterms:modified>
</cp:coreProperties>
</file>