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06"/>
  <workbookPr codeName="ThisWorkbook"/>
  <mc:AlternateContent xmlns:mc="http://schemas.openxmlformats.org/markup-compatibility/2006">
    <mc:Choice Requires="x15">
      <x15ac:absPath xmlns:x15ac="http://schemas.microsoft.com/office/spreadsheetml/2010/11/ac" url="\\Deli\projects\Office_Online\technicians\IMartisek\Bugs\bugfixing\work\random\de-DE\target\"/>
    </mc:Choice>
  </mc:AlternateContent>
  <bookViews>
    <workbookView xWindow="0" yWindow="0" windowWidth="21600" windowHeight="9975" xr2:uid="{00000000-000D-0000-FFFF-FFFF00000000}"/>
  </bookViews>
  <sheets>
    <sheet name="Einkaufsliste" sheetId="1" r:id="rId1"/>
    <sheet name="Budgetaufstellung" sheetId="2" r:id="rId2"/>
    <sheet name="Aufgabenliste" sheetId="3" r:id="rId3"/>
    <sheet name="Freigabeliste" sheetId="4" r:id="rId4"/>
  </sheets>
  <definedNames>
    <definedName name="ChecklistenSumme">SUM(Checkliste[Gesamtkosten])</definedName>
    <definedName name="_xlnm.Print_Titles" localSheetId="2">Aufgabenliste!$3:$3</definedName>
    <definedName name="_xlnm.Print_Titles" localSheetId="0">Einkaufsliste!$9:$9</definedName>
    <definedName name="_xlnm.Print_Titles" localSheetId="3">Freigabeliste!$2:$2</definedName>
    <definedName name="SchulJahr">YEAR(TODAY())&amp;" - "&amp;YEAR(TODAY())+1</definedName>
    <definedName name="Spaltentitel1">Checkliste[[#Headers],[Artikel]]</definedName>
    <definedName name="Spaltentitel2">Kategorie[[#Headers],[Kategorie]]</definedName>
    <definedName name="Spaltentitel3">Aufgabenliste[[#Headers],[Fertig]]</definedName>
    <definedName name="Spaltentitel4" localSheetId="3">FreigabeListe[[#Headers],[Name]]</definedName>
    <definedName name="SummeGekaufterArtikel">COUNTIF(Checkliste[Gekauft],"&gt;0")</definedName>
    <definedName name="SummeZuKaufenderArtikel">COUNTIF(Checkliste[Kaufen],"&gt;0")</definedName>
    <definedName name="ZeilenTitelBereich1..C7">Einkaufsliste!$B$5</definedName>
  </definedNames>
  <calcPr calcId="171027"/>
</workbook>
</file>

<file path=xl/calcChain.xml><?xml version="1.0" encoding="utf-8"?>
<calcChain xmlns="http://schemas.openxmlformats.org/spreadsheetml/2006/main">
  <c r="E4" i="1" l="1"/>
  <c r="E5" i="1" l="1"/>
  <c r="H11" i="1" l="1"/>
  <c r="H12" i="1"/>
  <c r="H13" i="1"/>
  <c r="H14" i="1"/>
  <c r="H15" i="1"/>
  <c r="H16" i="1"/>
  <c r="H17" i="1"/>
  <c r="H18" i="1"/>
  <c r="H19" i="1"/>
  <c r="H20" i="1"/>
  <c r="H21" i="1"/>
  <c r="H22" i="1"/>
  <c r="H23" i="1"/>
  <c r="H24" i="1"/>
  <c r="H25" i="1"/>
  <c r="H10" i="1"/>
  <c r="C6" i="2" s="1"/>
  <c r="C5" i="2" l="1"/>
  <c r="C6" i="1"/>
  <c r="C7" i="1" s="1"/>
  <c r="C4" i="2"/>
</calcChain>
</file>

<file path=xl/sharedStrings.xml><?xml version="1.0" encoding="utf-8"?>
<sst xmlns="http://schemas.openxmlformats.org/spreadsheetml/2006/main" count="89" uniqueCount="70">
  <si>
    <t>Neues Schuljahr</t>
  </si>
  <si>
    <t>Verfolgen Sie Ihren Einkaufstatus anhand der in der Budgetaufstellung eingetragenen Beträge für die Budgetkategorie nach.</t>
  </si>
  <si>
    <t>Budgetzusammenfassung</t>
  </si>
  <si>
    <t>Budget</t>
  </si>
  <si>
    <t>Summe der Einkaufsliste</t>
  </si>
  <si>
    <t>Verbleibendes Barguthaben</t>
  </si>
  <si>
    <t>Einkaufsliste</t>
  </si>
  <si>
    <t>Artikel</t>
  </si>
  <si>
    <t>Mathe</t>
  </si>
  <si>
    <t>Englisch</t>
  </si>
  <si>
    <t>Rucksack</t>
  </si>
  <si>
    <t>Taschenrechner</t>
  </si>
  <si>
    <t>Textmarker</t>
  </si>
  <si>
    <t>Uniform</t>
  </si>
  <si>
    <t>Hemd, knöpfbar</t>
  </si>
  <si>
    <t>Hemd, T-Shirts</t>
  </si>
  <si>
    <t>Shorts</t>
  </si>
  <si>
    <t>Turnschuhe</t>
  </si>
  <si>
    <t>Socken</t>
  </si>
  <si>
    <t>Übergangsjacke</t>
  </si>
  <si>
    <t>Pullover</t>
  </si>
  <si>
    <t>Sweatshirts</t>
  </si>
  <si>
    <t>Unterwäsche</t>
  </si>
  <si>
    <t>Winterjacke</t>
  </si>
  <si>
    <t>Planer</t>
  </si>
  <si>
    <t>Kategorie</t>
  </si>
  <si>
    <t>Textbücher</t>
  </si>
  <si>
    <t>Schulmaterialien</t>
  </si>
  <si>
    <t>Bekleidung</t>
  </si>
  <si>
    <t>Menge</t>
  </si>
  <si>
    <t>Kaufen</t>
  </si>
  <si>
    <t>Kosten</t>
  </si>
  <si>
    <t>Gekauft</t>
  </si>
  <si>
    <t>Gesamtkosten</t>
  </si>
  <si>
    <t>Budgetaufstellung</t>
  </si>
  <si>
    <t>Fügen Sie Kategorien und Budgetbeträge für die Nachverfolgung in Ihrer Einkaufsliste hinzu.</t>
  </si>
  <si>
    <t>Aufgabenliste</t>
  </si>
  <si>
    <t>Halten Sie alle Aktivitäten nach, die Sie vor Schulbeginn erledigen müssen.</t>
  </si>
  <si>
    <t>Fertig</t>
  </si>
  <si>
    <t>x</t>
  </si>
  <si>
    <t>Aufgabe</t>
  </si>
  <si>
    <t>Alle Anmeldeformulare ausfüllen</t>
  </si>
  <si>
    <t>Gegebenenfalls Termin für schulärztliche Untersuchung und Sehtest vereinbaren</t>
  </si>
  <si>
    <t>Alle vorgeschriebenen Impfungen überprüfen</t>
  </si>
  <si>
    <t>Vermerk mit Dosieranweisungen für alle benötigten Medikamente bei Arzt anfordern</t>
  </si>
  <si>
    <t>Kleiderordnung der Schule überprüfen</t>
  </si>
  <si>
    <t>Liste der Schulmaterialien anfordern</t>
  </si>
  <si>
    <t>Lehrer treffen</t>
  </si>
  <si>
    <t>Bevorzugte Kommunikationsmethode (Telefon, E-Mail, schriftliche Notiz) des Lehrers ermitteln</t>
  </si>
  <si>
    <t>Tour durch die Schule mit dem Kind absolvieren</t>
  </si>
  <si>
    <t>Das Kind beim Merken Ihrer privaten und geschäftlichen Telefonnummer und der Postanschrift zu Hause unterstützen.</t>
  </si>
  <si>
    <t>Transport arrangieren, sicheren Treffpunkt festlegen und Routine einüben</t>
  </si>
  <si>
    <t>Wenn der Schulweg zu Fuß zurückgelegt wird, üben Sie die Route hin zur und zurück von der Schule mehrmals mit Ihrem Kind.</t>
  </si>
  <si>
    <t>Wenn das Kind per Carpool transportiert wird, stellen Sie Ihr Kind allen Fahrern des Carpools vor.</t>
  </si>
  <si>
    <t>Im Fall des Transports per Bus ermitteln Sie die Bushaltestellen und die Abfahrtszeiten.</t>
  </si>
  <si>
    <t>Kinderbetreuung/Betreuung nach der Schule organisieren</t>
  </si>
  <si>
    <t>Einen Speiseplan für Frühstück, Pausenbrot, mitgenommenes Mittagessen und Imbiss nach der Schule planen</t>
  </si>
  <si>
    <t>Ort und Zeitplan für Hausaufgaben festlegen</t>
  </si>
  <si>
    <t>Zu-Bett-geh-Routine mindestens zwei Wochen vor Schulbeginn etablieren</t>
  </si>
  <si>
    <t>Einen Kalender mit allen Schulterminen und -aktivitäten vorbereiten</t>
  </si>
  <si>
    <t>Freigabeliste</t>
  </si>
  <si>
    <t>Name</t>
  </si>
  <si>
    <t>Person 1</t>
  </si>
  <si>
    <t>Person 2</t>
  </si>
  <si>
    <t>E-Mail</t>
  </si>
  <si>
    <t>jemand@email.com</t>
  </si>
  <si>
    <t>Geteilt?</t>
  </si>
  <si>
    <t>Ja</t>
  </si>
  <si>
    <t>Nein</t>
  </si>
  <si>
    <t>Teilen Sie diese Liste mit anderen, damit sie einen Beitrag leisten können. Wählen Sie in der oberen rechten Ecke "Freigeben" aus, oder drücken Sie ALT und dann YU. Speichern Sie die Datei auf OneDrive, und senden Sie den Link an Ihre Freunde.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</si>
</sst>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0.00\ &quot;€&quot;;\-#,##0.00\ &quot;€&quot;"/>
    <numFmt numFmtId="44" formatCode="_-* #,##0.00\ &quot;€&quot;_-;\-* #,##0.00\ &quot;€&quot;_-;_-* &quot;-&quot;??\ &quot;€&quot;_-;_-@_-"/>
    <numFmt numFmtId="164" formatCode="#,##0.00\ &quot;€&quot;;[Red]#,##0.00\ &quot;€&quot;"/>
    <numFmt numFmtId="165" formatCode="#,##0_ ;\-#,##0\ "/>
  </numFmts>
  <fonts count="21" x14ac:knownFonts="1">
    <font>
      <sz val="11"/>
      <color theme="3"/>
      <name val="Corbel"/>
      <family val="2"/>
      <scheme val="minor"/>
    </font>
    <font>
      <sz val="11"/>
      <color theme="1"/>
      <name val="Corbel"/>
      <family val="2"/>
      <scheme val="minor"/>
    </font>
    <font>
      <sz val="11"/>
      <color theme="1"/>
      <name val="Corbel"/>
      <family val="2"/>
      <scheme val="minor"/>
    </font>
    <font>
      <b/>
      <sz val="12"/>
      <color theme="3"/>
      <name val="Corbel"/>
      <family val="2"/>
      <scheme val="minor"/>
    </font>
    <font>
      <sz val="20"/>
      <color theme="1"/>
      <name val="Impact"/>
      <family val="2"/>
      <scheme val="major"/>
    </font>
    <font>
      <sz val="11"/>
      <color theme="3"/>
      <name val="Corbel"/>
      <family val="2"/>
      <scheme val="minor"/>
    </font>
    <font>
      <sz val="11"/>
      <color theme="0"/>
      <name val="Corbel"/>
      <family val="2"/>
      <scheme val="minor"/>
    </font>
    <font>
      <sz val="32"/>
      <color theme="1"/>
      <name val="Impact"/>
      <family val="2"/>
      <scheme val="major"/>
    </font>
    <font>
      <sz val="12"/>
      <color theme="1"/>
      <name val="Corbel"/>
      <family val="2"/>
      <scheme val="minor"/>
    </font>
    <font>
      <sz val="11"/>
      <name val="Corbel"/>
      <family val="2"/>
      <scheme val="minor"/>
    </font>
    <font>
      <sz val="32"/>
      <color theme="2" tint="-0.499984740745262"/>
      <name val="Impact"/>
      <family val="2"/>
      <scheme val="major"/>
    </font>
    <font>
      <b/>
      <sz val="18"/>
      <color theme="2" tint="-0.499984740745262"/>
      <name val="Corbel"/>
      <family val="2"/>
      <scheme val="minor"/>
    </font>
    <font>
      <sz val="32"/>
      <color theme="1"/>
      <name val="Impact"/>
      <family val="2"/>
      <scheme val="major"/>
    </font>
    <font>
      <sz val="32"/>
      <color theme="2" tint="-0.499984740745262"/>
      <name val="Impact"/>
      <family val="2"/>
      <scheme val="major"/>
    </font>
    <font>
      <sz val="11"/>
      <color theme="3"/>
      <name val="Corbel"/>
      <family val="2"/>
      <scheme val="minor"/>
    </font>
    <font>
      <sz val="11"/>
      <color theme="1"/>
      <name val="Corbel"/>
      <family val="2"/>
      <scheme val="minor"/>
    </font>
    <font>
      <sz val="20"/>
      <color theme="1"/>
      <name val="Impact"/>
      <family val="2"/>
      <scheme val="major"/>
    </font>
    <font>
      <sz val="11"/>
      <color theme="0"/>
      <name val="Corbel"/>
      <family val="2"/>
      <scheme val="minor"/>
    </font>
    <font>
      <b/>
      <sz val="12"/>
      <color theme="3"/>
      <name val="Corbel"/>
      <family val="2"/>
      <scheme val="minor"/>
    </font>
    <font>
      <b/>
      <sz val="18"/>
      <color theme="2" tint="-0.499984740745262"/>
      <name val="Corbel"/>
      <family val="2"/>
      <scheme val="minor"/>
    </font>
    <font>
      <sz val="12"/>
      <color theme="1"/>
      <name val="Corbel"/>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5"/>
      </patternFill>
    </fill>
  </fills>
  <borders count="2">
    <border>
      <left/>
      <right/>
      <top/>
      <bottom/>
      <diagonal/>
    </border>
    <border>
      <left/>
      <right/>
      <top style="thick">
        <color theme="2" tint="-0.499984740745262"/>
      </top>
      <bottom/>
      <diagonal/>
    </border>
  </borders>
  <cellStyleXfs count="19">
    <xf numFmtId="0" fontId="0" fillId="2" borderId="0">
      <alignment vertical="center" wrapText="1"/>
    </xf>
    <xf numFmtId="0" fontId="4" fillId="0" borderId="0" applyNumberFormat="0" applyFill="0" applyProtection="0">
      <alignment horizontal="left" vertical="center"/>
    </xf>
    <xf numFmtId="0" fontId="8" fillId="0" borderId="0" applyNumberFormat="0" applyFill="0" applyBorder="0" applyProtection="0">
      <alignment horizontal="left" wrapText="1"/>
    </xf>
    <xf numFmtId="44" fontId="1" fillId="0" borderId="0" applyFont="0" applyFill="0" applyBorder="0" applyProtection="0">
      <alignment vertical="center"/>
    </xf>
    <xf numFmtId="9" fontId="6" fillId="0" borderId="0" applyFill="0" applyBorder="0" applyProtection="0">
      <alignment horizontal="left" vertical="center"/>
    </xf>
    <xf numFmtId="0" fontId="7" fillId="0" borderId="0" applyNumberFormat="0" applyFill="0" applyBorder="0" applyProtection="0">
      <alignment vertical="center"/>
    </xf>
    <xf numFmtId="0" fontId="6" fillId="0" borderId="0" applyNumberFormat="0" applyFill="0" applyBorder="0" applyAlignment="0">
      <alignment vertical="center"/>
    </xf>
    <xf numFmtId="0" fontId="3" fillId="0" borderId="1" applyNumberFormat="0" applyFill="0" applyProtection="0">
      <alignment horizontal="right" vertical="center"/>
    </xf>
    <xf numFmtId="0" fontId="11" fillId="0" borderId="0" applyNumberFormat="0" applyFill="0" applyBorder="0" applyProtection="0">
      <alignment horizontal="left"/>
    </xf>
    <xf numFmtId="7" fontId="3" fillId="0" borderId="1" applyFill="0" applyAlignment="0" applyProtection="0"/>
    <xf numFmtId="165" fontId="5" fillId="0" borderId="0" applyFont="0" applyFill="0" applyBorder="0" applyProtection="0">
      <alignment horizontal="left" vertical="center" indent="1"/>
    </xf>
    <xf numFmtId="7" fontId="5" fillId="0" borderId="0" applyFont="0" applyFill="0" applyBorder="0" applyProtection="0">
      <alignment horizontal="right" vertical="center"/>
    </xf>
    <xf numFmtId="0" fontId="5" fillId="2" borderId="0" applyNumberFormat="0" applyFont="0" applyFill="0" applyBorder="0">
      <alignment horizontal="center" vertical="center"/>
    </xf>
    <xf numFmtId="0" fontId="5" fillId="2" borderId="0" applyNumberFormat="0" applyFont="0" applyFill="0" applyBorder="0">
      <alignment horizontal="right" vertical="center"/>
    </xf>
    <xf numFmtId="0" fontId="9" fillId="2" borderId="0" applyNumberFormat="0" applyFill="0" applyBorder="0" applyAlignment="0" applyProtection="0">
      <alignment vertical="center" wrapText="1"/>
    </xf>
    <xf numFmtId="0" fontId="9" fillId="2" borderId="0" applyNumberFormat="0" applyFill="0" applyBorder="0" applyAlignment="0" applyProtection="0">
      <alignment vertical="center" wrapText="1"/>
    </xf>
    <xf numFmtId="0" fontId="2" fillId="3" borderId="0" applyNumberFormat="0" applyBorder="0" applyAlignment="0" applyProtection="0"/>
    <xf numFmtId="0" fontId="10" fillId="0" borderId="0">
      <alignment vertical="center"/>
    </xf>
    <xf numFmtId="0" fontId="5" fillId="0" borderId="0" applyNumberFormat="0" applyFill="0" applyBorder="0" applyProtection="0">
      <alignment vertical="center"/>
    </xf>
  </cellStyleXfs>
  <cellXfs count="30">
    <xf numFmtId="0" fontId="0" fillId="2" borderId="0" xfId="0">
      <alignment vertical="center" wrapText="1"/>
    </xf>
    <xf numFmtId="0" fontId="0" fillId="2" borderId="0" xfId="0" applyFont="1" applyFill="1" applyBorder="1">
      <alignment vertical="center" wrapText="1"/>
    </xf>
    <xf numFmtId="44" fontId="0" fillId="2" borderId="0" xfId="3" applyFont="1" applyFill="1" applyBorder="1" applyAlignment="1">
      <alignment vertical="center" wrapText="1"/>
    </xf>
    <xf numFmtId="0" fontId="11" fillId="0" borderId="0" xfId="8">
      <alignment horizontal="left"/>
    </xf>
    <xf numFmtId="0" fontId="0" fillId="2" borderId="0" xfId="0">
      <alignment vertical="center" wrapText="1"/>
    </xf>
    <xf numFmtId="0" fontId="0" fillId="2" borderId="0" xfId="0">
      <alignment vertical="center" wrapText="1"/>
    </xf>
    <xf numFmtId="0" fontId="0" fillId="2" borderId="0" xfId="0">
      <alignment vertical="center" wrapText="1"/>
    </xf>
    <xf numFmtId="0" fontId="6" fillId="2" borderId="0" xfId="6" applyFill="1" applyAlignment="1">
      <alignment vertical="center" wrapText="1"/>
    </xf>
    <xf numFmtId="0" fontId="5" fillId="2" borderId="0" xfId="18" applyFill="1">
      <alignment vertical="center"/>
    </xf>
    <xf numFmtId="0" fontId="0" fillId="2" borderId="0" xfId="0" applyAlignment="1">
      <alignment vertical="center" wrapText="1"/>
    </xf>
    <xf numFmtId="0" fontId="0" fillId="2" borderId="0" xfId="12" applyFont="1" applyAlignment="1">
      <alignment horizontal="center" vertical="center"/>
    </xf>
    <xf numFmtId="0" fontId="9" fillId="2" borderId="0" xfId="14" applyAlignment="1">
      <alignment vertical="center" wrapText="1"/>
    </xf>
    <xf numFmtId="0" fontId="12" fillId="2" borderId="0" xfId="5" applyFont="1" applyFill="1">
      <alignment vertical="center"/>
    </xf>
    <xf numFmtId="0" fontId="13" fillId="0" borderId="0" xfId="17" applyFont="1">
      <alignment vertical="center"/>
    </xf>
    <xf numFmtId="0" fontId="14" fillId="2" borderId="0" xfId="0" applyFont="1">
      <alignment vertical="center" wrapText="1"/>
    </xf>
    <xf numFmtId="0" fontId="15" fillId="3" borderId="0" xfId="16" applyFont="1" applyAlignment="1">
      <alignment vertical="center" wrapText="1"/>
    </xf>
    <xf numFmtId="0" fontId="15" fillId="3" borderId="0" xfId="16" applyFont="1" applyAlignment="1">
      <alignment vertical="center"/>
    </xf>
    <xf numFmtId="0" fontId="14" fillId="2" borderId="0" xfId="18" applyFont="1" applyFill="1">
      <alignment vertical="center"/>
    </xf>
    <xf numFmtId="0" fontId="16" fillId="2" borderId="0" xfId="1" applyFont="1" applyFill="1">
      <alignment horizontal="left" vertical="center"/>
    </xf>
    <xf numFmtId="0" fontId="16" fillId="2" borderId="0" xfId="1" applyFont="1" applyFill="1">
      <alignment horizontal="left" vertical="center"/>
    </xf>
    <xf numFmtId="0" fontId="14" fillId="2" borderId="0" xfId="13" applyFont="1">
      <alignment horizontal="right" vertical="center"/>
    </xf>
    <xf numFmtId="7" fontId="14" fillId="2" borderId="0" xfId="11" applyFont="1" applyFill="1">
      <alignment horizontal="right" vertical="center"/>
    </xf>
    <xf numFmtId="9" fontId="17" fillId="2" borderId="0" xfId="4" applyFont="1" applyFill="1">
      <alignment horizontal="left" vertical="center"/>
    </xf>
    <xf numFmtId="164" fontId="18" fillId="2" borderId="1" xfId="7" applyNumberFormat="1" applyFont="1" applyFill="1">
      <alignment horizontal="right" vertical="center"/>
    </xf>
    <xf numFmtId="7" fontId="18" fillId="2" borderId="1" xfId="9" applyFont="1" applyFill="1" applyAlignment="1">
      <alignment vertical="center" wrapText="1"/>
    </xf>
    <xf numFmtId="0" fontId="19" fillId="2" borderId="0" xfId="8" applyFont="1" applyFill="1">
      <alignment horizontal="left"/>
    </xf>
    <xf numFmtId="0" fontId="20" fillId="2" borderId="0" xfId="2" applyFont="1" applyFill="1" applyBorder="1">
      <alignment horizontal="left" wrapText="1"/>
    </xf>
    <xf numFmtId="0" fontId="14" fillId="2" borderId="0" xfId="0" applyFont="1" applyAlignment="1">
      <alignment vertical="center" wrapText="1"/>
    </xf>
    <xf numFmtId="165" fontId="14" fillId="2" borderId="0" xfId="10" applyFont="1" applyFill="1" applyBorder="1" applyAlignment="1">
      <alignment horizontal="left" vertical="center" indent="1"/>
    </xf>
    <xf numFmtId="44" fontId="14" fillId="2" borderId="0" xfId="3" applyFont="1" applyFill="1" applyBorder="1" applyAlignment="1">
      <alignment vertical="center"/>
    </xf>
  </cellXfs>
  <cellStyles count="19">
    <cellStyle name="20 % - Akzent4" xfId="16" builtinId="42"/>
    <cellStyle name="Besuchter Hyperlink" xfId="15" builtinId="9" customBuiltin="1"/>
    <cellStyle name="Budgetbezeichnungen" xfId="13" xr:uid="{00000000-0005-0000-0000-000002000000}"/>
    <cellStyle name="Ergebnis" xfId="9" builtinId="25" customBuiltin="1"/>
    <cellStyle name="Erklärender Text" xfId="18" builtinId="53" customBuiltin="1"/>
    <cellStyle name="Fertig" xfId="12" xr:uid="{00000000-0005-0000-0000-000005000000}"/>
    <cellStyle name="Komma" xfId="10" builtinId="3" customBuiltin="1"/>
    <cellStyle name="Link" xfId="14" builtinId="8" customBuiltin="1"/>
    <cellStyle name="Prozent" xfId="4" builtinId="5" customBuiltin="1"/>
    <cellStyle name="Standard" xfId="0" builtinId="0" customBuiltin="1"/>
    <cellStyle name="Titel 2" xfId="17" xr:uid="{00000000-0005-0000-0000-00000A000000}"/>
    <cellStyle name="Überschrift" xfId="5" builtinId="15" customBuiltin="1"/>
    <cellStyle name="Überschrift 1" xfId="1" builtinId="16" customBuiltin="1"/>
    <cellStyle name="Überschrift 2" xfId="2" builtinId="17" customBuiltin="1"/>
    <cellStyle name="Überschrift 3" xfId="7" builtinId="18" customBuiltin="1"/>
    <cellStyle name="Überschrift 4" xfId="8" builtinId="19" customBuiltin="1"/>
    <cellStyle name="Währung" xfId="3" builtinId="4" customBuiltin="1"/>
    <cellStyle name="Währung [0]" xfId="11" builtinId="7" customBuiltin="1"/>
    <cellStyle name="zHide-Text" xfId="6" xr:uid="{00000000-0005-0000-0000-000012000000}"/>
  </cellStyles>
  <dxfs count="26">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color theme="2" tint="-0.24994659260841701"/>
      </font>
    </dxf>
    <dxf>
      <numFmt numFmtId="34" formatCode="_-* #,##0.00\ &quot;€&quot;_-;\-* #,##0.00\ &quot;€&quot;_-;_-* &quot;-&quot;??\ &quot;€&quot;_-;_-@_-"/>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4" formatCode="_-* #,##0.00\ &quot;€&quot;_-;\-* #,##0.00\ &quot;€&quot;_-;_-* &quot;-&quot;??\ &quot;€&quot;_-;_-@_-"/>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3"/>
        <name val="Corbel"/>
        <family val="2"/>
        <scheme val="minor"/>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right/>
        <top/>
        <bottom/>
      </border>
      <protection locked="1" hidden="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3"/>
        <name val="Corbel"/>
        <family val="2"/>
        <scheme val="minor"/>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right/>
        <top/>
        <bottom/>
      </border>
      <protection locked="1" hidden="0"/>
    </dxf>
    <dxf>
      <alignment horizontal="general" vertical="center" textRotation="0" wrapText="1" indent="0" justifyLastLine="0" shrinkToFit="0" readingOrder="0"/>
    </dxf>
    <dxf>
      <numFmt numFmtId="0" formatCode="General"/>
      <alignment horizontal="left" vertical="center" textRotation="0" wrapText="0"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1"/>
        <color theme="3"/>
        <name val="Corbel"/>
        <family val="2"/>
        <scheme val="minor"/>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right/>
        <top/>
        <bottom/>
      </border>
      <protection locked="1" hidden="0"/>
    </dxf>
    <dxf>
      <alignment horizontal="general" vertical="center" textRotation="0" wrapText="1" indent="0" justifyLastLine="0" shrinkToFit="0" readingOrder="0"/>
    </dxf>
    <dxf>
      <font>
        <b val="0"/>
        <i val="0"/>
        <strike val="0"/>
        <condense val="0"/>
        <extend val="0"/>
        <outline val="0"/>
        <shadow val="0"/>
        <u val="none"/>
        <vertAlign val="baseline"/>
        <sz val="11"/>
        <color theme="3"/>
        <name val="Corbel"/>
        <family val="2"/>
        <scheme val="minor"/>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right/>
        <top/>
        <bottom/>
      </border>
      <protection locked="1" hidden="0"/>
    </dxf>
    <dxf>
      <alignment horizontal="general" vertical="center" textRotation="0" wrapText="1" indent="0" justifyLastLine="0" shrinkToFit="0" readingOrder="0"/>
    </dxf>
    <dxf>
      <font>
        <b val="0"/>
        <i val="0"/>
      </font>
      <fill>
        <patternFill>
          <fgColor theme="0" tint="-0.14996795556505021"/>
          <bgColor theme="0" tint="-0.14996795556505021"/>
        </patternFill>
      </fill>
    </dxf>
    <dxf>
      <font>
        <b/>
        <i val="0"/>
        <color auto="1"/>
      </font>
      <border>
        <top/>
        <bottom style="thick">
          <color theme="2" tint="-0.499984740745262"/>
        </bottom>
      </border>
    </dxf>
    <dxf>
      <font>
        <b val="0"/>
        <i val="0"/>
        <color theme="1"/>
      </font>
      <border>
        <left/>
        <right/>
        <top style="dotted">
          <color theme="2" tint="-0.499984740745262"/>
        </top>
        <bottom style="dotted">
          <color theme="2" tint="-0.499984740745262"/>
        </bottom>
        <vertical/>
        <horizontal style="dotted">
          <color theme="2" tint="-0.499984740745262"/>
        </horizontal>
      </border>
    </dxf>
  </dxfs>
  <tableStyles count="1" defaultTableStyle="Uni-Checkliste" defaultPivotStyle="PivotStyleLight16">
    <tableStyle name="Uni-Checkliste" pivot="0" count="3" xr9:uid="{00000000-0011-0000-FFFF-FFFF00000000}">
      <tableStyleElement type="wholeTable" dxfId="25"/>
      <tableStyleElement type="headerRow" dxfId="24"/>
      <tableStyleElement type="firstRow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Einkaufsliste!$E$4</c:f>
              <c:strCache>
                <c:ptCount val="1"/>
                <c:pt idx="0">
                  <c:v>Kaufstatus (1 von 6)</c:v>
                </c:pt>
              </c:strCache>
            </c:strRef>
          </c:tx>
          <c:spPr>
            <a:solidFill>
              <a:schemeClr val="accent4">
                <a:lumMod val="75000"/>
              </a:schemeClr>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0-09C1-42DA-9613-92E6F520CA45}"/>
              </c:ext>
            </c:extLst>
          </c:dPt>
          <c:cat>
            <c:strRef>
              <c:f>Einkaufsliste!$G$9</c:f>
              <c:strCache>
                <c:ptCount val="1"/>
                <c:pt idx="0">
                  <c:v>Gekauft</c:v>
                </c:pt>
              </c:strCache>
            </c:strRef>
          </c:cat>
          <c:val>
            <c:numRef>
              <c:f>Einkaufsliste!$E$5</c:f>
              <c:numCache>
                <c:formatCode>0%</c:formatCode>
                <c:ptCount val="1"/>
                <c:pt idx="0">
                  <c:v>0.16666666666666666</c:v>
                </c:pt>
              </c:numCache>
            </c:numRef>
          </c:val>
          <c:extLst>
            <c:ext xmlns:c16="http://schemas.microsoft.com/office/drawing/2014/chart" uri="{C3380CC4-5D6E-409C-BE32-E72D297353CC}">
              <c16:uniqueId val="{00000000-E6FB-45DD-AFB8-4B4CB742244D}"/>
            </c:ext>
          </c:extLst>
        </c:ser>
        <c:dLbls>
          <c:showLegendKey val="0"/>
          <c:showVal val="0"/>
          <c:showCatName val="0"/>
          <c:showSerName val="0"/>
          <c:showPercent val="0"/>
          <c:showBubbleSize val="0"/>
        </c:dLbls>
        <c:gapWidth val="7"/>
        <c:axId val="564033872"/>
        <c:axId val="564033480"/>
      </c:barChart>
      <c:valAx>
        <c:axId val="564033480"/>
        <c:scaling>
          <c:orientation val="minMax"/>
          <c:max val="1"/>
        </c:scaling>
        <c:delete val="0"/>
        <c:axPos val="b"/>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1" u="none" strike="noStrike" kern="1200" baseline="0">
                <a:solidFill>
                  <a:schemeClr val="tx1"/>
                </a:solidFill>
                <a:latin typeface="+mn-lt"/>
                <a:ea typeface="+mn-ea"/>
                <a:cs typeface="+mn-cs"/>
              </a:defRPr>
            </a:pPr>
            <a:endParaRPr lang="de-DE"/>
          </a:p>
        </c:txPr>
        <c:crossAx val="564033872"/>
        <c:crosses val="autoZero"/>
        <c:crossBetween val="between"/>
        <c:majorUnit val="0.25"/>
      </c:valAx>
      <c:catAx>
        <c:axId val="564033872"/>
        <c:scaling>
          <c:orientation val="minMax"/>
        </c:scaling>
        <c:delete val="1"/>
        <c:axPos val="l"/>
        <c:numFmt formatCode="General" sourceLinked="1"/>
        <c:majorTickMark val="none"/>
        <c:minorTickMark val="none"/>
        <c:tickLblPos val="nextTo"/>
        <c:crossAx val="564033480"/>
        <c:crosses val="autoZero"/>
        <c:auto val="1"/>
        <c:lblAlgn val="ctr"/>
        <c:lblOffset val="100"/>
        <c:noMultiLvlLbl val="0"/>
      </c:catAx>
      <c:spPr>
        <a:noFill/>
        <a:ln w="25400" cap="flat">
          <a:solidFill>
            <a:schemeClr val="tx1"/>
          </a:solidFill>
          <a:round/>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Budgetaufstellung!$C$3</c:f>
              <c:strCache>
                <c:ptCount val="1"/>
                <c:pt idx="0">
                  <c:v>Gesamtkosten</c:v>
                </c:pt>
              </c:strCache>
            </c:strRef>
          </c:tx>
          <c:spPr>
            <a:solidFill>
              <a:schemeClr val="bg2">
                <a:lumMod val="50000"/>
              </a:schemeClr>
            </a:solidFill>
            <a:ln w="19050">
              <a:solidFill>
                <a:schemeClr val="lt1"/>
              </a:solidFill>
            </a:ln>
            <a:effectLst/>
          </c:spPr>
          <c:invertIfNegative val="0"/>
          <c:cat>
            <c:strRef>
              <c:f>Budgetaufstellung!$B$4:$B$6</c:f>
              <c:strCache>
                <c:ptCount val="3"/>
                <c:pt idx="0">
                  <c:v>Bekleidung</c:v>
                </c:pt>
                <c:pt idx="1">
                  <c:v>Schulmaterialien</c:v>
                </c:pt>
                <c:pt idx="2">
                  <c:v>Textbücher</c:v>
                </c:pt>
              </c:strCache>
            </c:strRef>
          </c:cat>
          <c:val>
            <c:numRef>
              <c:f>Budgetaufstellung!$C$4:$C$6</c:f>
              <c:numCache>
                <c:formatCode>_("€"* #,##0.00_);_("€"* \(#,##0.00\);_("€"* "-"??_);_(@_)</c:formatCode>
                <c:ptCount val="3"/>
                <c:pt idx="0">
                  <c:v>280</c:v>
                </c:pt>
                <c:pt idx="1">
                  <c:v>30</c:v>
                </c:pt>
                <c:pt idx="2">
                  <c:v>55</c:v>
                </c:pt>
              </c:numCache>
            </c:numRef>
          </c:val>
          <c:extLst>
            <c:ext xmlns:c16="http://schemas.microsoft.com/office/drawing/2014/chart" uri="{C3380CC4-5D6E-409C-BE32-E72D297353CC}">
              <c16:uniqueId val="{00000000-4A74-4B9B-9E4A-3D848F9EE7F8}"/>
            </c:ext>
          </c:extLst>
        </c:ser>
        <c:dLbls>
          <c:showLegendKey val="0"/>
          <c:showVal val="0"/>
          <c:showCatName val="0"/>
          <c:showSerName val="0"/>
          <c:showPercent val="0"/>
          <c:showBubbleSize val="0"/>
        </c:dLbls>
        <c:gapWidth val="132"/>
        <c:axId val="600852032"/>
        <c:axId val="600851048"/>
      </c:barChart>
      <c:catAx>
        <c:axId val="60085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600851048"/>
        <c:crosses val="autoZero"/>
        <c:auto val="1"/>
        <c:lblAlgn val="ctr"/>
        <c:lblOffset val="100"/>
        <c:noMultiLvlLbl val="0"/>
      </c:catAx>
      <c:valAx>
        <c:axId val="6008510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600852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825500</xdr:colOff>
      <xdr:row>3</xdr:row>
      <xdr:rowOff>311150</xdr:rowOff>
    </xdr:from>
    <xdr:to>
      <xdr:col>7</xdr:col>
      <xdr:colOff>655320</xdr:colOff>
      <xdr:row>6</xdr:row>
      <xdr:rowOff>109220</xdr:rowOff>
    </xdr:to>
    <xdr:graphicFrame macro="">
      <xdr:nvGraphicFramePr>
        <xdr:cNvPr id="235" name="Statusdiagramm" descr="Statusanzeige des Kaufstatus">
          <a:extLst>
            <a:ext uri="{FF2B5EF4-FFF2-40B4-BE49-F238E27FC236}">
              <a16:creationId xmlns:a16="http://schemas.microsoft.com/office/drawing/2014/main" id="{779DE3F0-4CF6-44C8-997B-D4532936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xdr:row>
      <xdr:rowOff>12701</xdr:rowOff>
    </xdr:from>
    <xdr:to>
      <xdr:col>7</xdr:col>
      <xdr:colOff>1197429</xdr:colOff>
      <xdr:row>2</xdr:row>
      <xdr:rowOff>1879</xdr:rowOff>
    </xdr:to>
    <xdr:pic>
      <xdr:nvPicPr>
        <xdr:cNvPr id="3" name="Bild 2" descr="Raum mit Schulmaterialien">
          <a:extLst>
            <a:ext uri="{FF2B5EF4-FFF2-40B4-BE49-F238E27FC236}">
              <a16:creationId xmlns:a16="http://schemas.microsoft.com/office/drawing/2014/main" id="{4382D09F-4E31-4E69-8723-F21C2E1F74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774701"/>
          <a:ext cx="8610600" cy="26688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3</xdr:row>
      <xdr:rowOff>57150</xdr:rowOff>
    </xdr:from>
    <xdr:to>
      <xdr:col>4</xdr:col>
      <xdr:colOff>5048250</xdr:colOff>
      <xdr:row>11</xdr:row>
      <xdr:rowOff>371476</xdr:rowOff>
    </xdr:to>
    <xdr:graphicFrame macro="">
      <xdr:nvGraphicFramePr>
        <xdr:cNvPr id="2" name="Diagramm 1" descr="Gruppiertes Säulendiagramm der Kategorien- und Gesamtkostenaufstellung">
          <a:extLst>
            <a:ext uri="{FF2B5EF4-FFF2-40B4-BE49-F238E27FC236}">
              <a16:creationId xmlns:a16="http://schemas.microsoft.com/office/drawing/2014/main" id="{F0DF209F-E5F6-434D-9B6E-E899CF8485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177800</xdr:colOff>
      <xdr:row>1</xdr:row>
      <xdr:rowOff>215900</xdr:rowOff>
    </xdr:from>
    <xdr:to>
      <xdr:col>4</xdr:col>
      <xdr:colOff>3048000</xdr:colOff>
      <xdr:row>5</xdr:row>
      <xdr:rowOff>44450</xdr:rowOff>
    </xdr:to>
    <xdr:sp macro="" textlink="">
      <xdr:nvSpPr>
        <xdr:cNvPr id="2" name="Rechteck: Abgerundete Ecken 1" descr="Teilen Sie diese Liste mit anderen, damit sie einen Beitrag leisten können. Wählen Sie in der oberen rechten Ecke &quot;Freigeben&quot; aus, oder drücken Sie ALT und dann YU. Speichern Sie die Datei auf OneDrive, und senden Sie den Link an Ihre Freunde.">
          <a:extLst>
            <a:ext uri="{FF2B5EF4-FFF2-40B4-BE49-F238E27FC236}">
              <a16:creationId xmlns:a16="http://schemas.microsoft.com/office/drawing/2014/main" id="{F8A95711-25DE-461F-8DEB-896114CDC3B5}"/>
            </a:ext>
          </a:extLst>
        </xdr:cNvPr>
        <xdr:cNvSpPr/>
      </xdr:nvSpPr>
      <xdr:spPr>
        <a:xfrm>
          <a:off x="4635500" y="654050"/>
          <a:ext cx="2870200" cy="1352550"/>
        </a:xfrm>
        <a:prstGeom prst="roundRect">
          <a:avLst/>
        </a:prstGeom>
        <a:solidFill>
          <a:schemeClr val="accent5">
            <a:lumMod val="20000"/>
            <a:lumOff val="80000"/>
          </a:schemeClr>
        </a:solidFill>
        <a:ln>
          <a:solidFill>
            <a:schemeClr val="accent5">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1100">
              <a:solidFill>
                <a:schemeClr val="accent6">
                  <a:lumMod val="50000"/>
                </a:schemeClr>
              </a:solidFill>
            </a:rPr>
            <a:t>Teilen Sie diese Liste mit anderen, damit sie einen Beitrag leisten können. Wählen Sie in der oberen rechten Ecke "Freigeben" aus, oder drücken Sie ALT und dann YU. Speichern Sie die Datei auf OneDrive, und senden Sie den Link an Ihre Freunde.</a:t>
          </a:r>
        </a:p>
      </xdr:txBody>
    </xdr:sp>
    <xdr:clientData fPrintsWithSheet="0"/>
  </xdr:twoCellAnchor>
  <xdr:twoCellAnchor editAs="oneCell">
    <xdr:from>
      <xdr:col>4</xdr:col>
      <xdr:colOff>2828925</xdr:colOff>
      <xdr:row>2</xdr:row>
      <xdr:rowOff>304800</xdr:rowOff>
    </xdr:from>
    <xdr:to>
      <xdr:col>5</xdr:col>
      <xdr:colOff>77952</xdr:colOff>
      <xdr:row>4</xdr:row>
      <xdr:rowOff>365759</xdr:rowOff>
    </xdr:to>
    <xdr:pic>
      <xdr:nvPicPr>
        <xdr:cNvPr id="5" name="Bild 4">
          <a:extLst>
            <a:ext uri="{FF2B5EF4-FFF2-40B4-BE49-F238E27FC236}">
              <a16:creationId xmlns:a16="http://schemas.microsoft.com/office/drawing/2014/main" id="{C2147919-D16B-401F-B978-D0D962C219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86625" y="1123950"/>
          <a:ext cx="859002" cy="822959"/>
        </a:xfrm>
        <a:prstGeom prst="rect">
          <a:avLst/>
        </a:prstGeom>
      </xdr:spPr>
    </xdr:pic>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eckliste" displayName="Checkliste" ref="B9:H25">
  <autoFilter ref="B9:H25" xr:uid="{00000000-0009-0000-0100-000001000000}"/>
  <tableColumns count="7">
    <tableColumn id="4" xr3:uid="{00000000-0010-0000-0000-000004000000}" name="Artikel" totalsRowLabel="Ergebnis" dataDxfId="22" totalsRowDxfId="21" dataCellStyle="Standard"/>
    <tableColumn id="3" xr3:uid="{00000000-0010-0000-0000-000003000000}" name="Kategorie" dataDxfId="20" totalsRowDxfId="19" dataCellStyle="Standard"/>
    <tableColumn id="2" xr3:uid="{00000000-0010-0000-0000-000002000000}" name="Menge" dataDxfId="18" totalsRowDxfId="17" dataCellStyle="Komma"/>
    <tableColumn id="7" xr3:uid="{00000000-0010-0000-0000-000007000000}" name="Kaufen" dataDxfId="16" totalsRowDxfId="15" dataCellStyle="Standard"/>
    <tableColumn id="6" xr3:uid="{00000000-0010-0000-0000-000006000000}" name="Kosten" dataDxfId="14" totalsRowDxfId="13" dataCellStyle="Währung"/>
    <tableColumn id="5" xr3:uid="{00000000-0010-0000-0000-000005000000}" name="Gekauft" dataDxfId="12" totalsRowDxfId="11" dataCellStyle="Standard"/>
    <tableColumn id="8" xr3:uid="{00000000-0010-0000-0000-000008000000}" name="Gesamtkosten" totalsRowFunction="sum" dataDxfId="10" totalsRowDxfId="9" dataCellStyle="Währung">
      <calculatedColumnFormula>IFERROR(Checkliste[Menge]*Checkliste[Kosten], "")</calculatedColumnFormula>
    </tableColumn>
  </tableColumns>
  <tableStyleInfo name="Uni-Checkliste" showFirstColumn="0" showLastColumn="1" showRowStripes="1" showColumnStripes="0"/>
  <extLst>
    <ext xmlns:x14="http://schemas.microsoft.com/office/spreadsheetml/2009/9/main" uri="{504A1905-F514-4f6f-8877-14C23A59335A}">
      <x14:table altTextSummary="Geben Sie in dieser Tabelle den Artikel, die Kategorie, die Menge und den Preis ein. Markieren Sie zu kaufende Artikel in der Spalte &quot;Kaufen&quot; und gekaufte Artikel in der Spalte &quot;Gekauft&quot;. Die Gesamtkosten werden automatisch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ategorie" displayName="Kategorie" ref="B3:C6">
  <autoFilter ref="B3:C6" xr:uid="{00000000-0009-0000-0100-000002000000}"/>
  <sortState ref="B4:C6">
    <sortCondition ref="B3:B6"/>
  </sortState>
  <tableColumns count="2">
    <tableColumn id="1" xr3:uid="{00000000-0010-0000-0100-000001000000}" name="Kategorie" totalsRowLabel="Ergebnis" dataDxfId="8" dataCellStyle="Standard"/>
    <tableColumn id="2" xr3:uid="{00000000-0010-0000-0100-000002000000}" name="Gesamtkosten" totalsRowFunction="sum" dataDxfId="7" totalsRowDxfId="6" dataCellStyle="Währung">
      <calculatedColumnFormula>IFERROR(SUMIFS(Checkliste[Gesamtkosten],Checkliste[Kategorie],Kategorie[Kategorie]), "")</calculatedColumnFormula>
    </tableColumn>
  </tableColumns>
  <tableStyleInfo name="Uni-Checkliste" showFirstColumn="0" showLastColumn="0" showRowStripes="1" showColumnStripes="0"/>
  <extLst>
    <ext xmlns:x14="http://schemas.microsoft.com/office/spreadsheetml/2009/9/main" uri="{504A1905-F514-4f6f-8877-14C23A59335A}">
      <x14:table altTextSummary="Geben Sie in dieser Tabelle Kategorieeinträge ein. Die Summe wird automatisch aktualisier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Aufgabenliste" displayName="Aufgabenliste" ref="B3:C22">
  <autoFilter ref="B3:C22" xr:uid="{00000000-0009-0000-0100-000004000000}"/>
  <tableColumns count="2">
    <tableColumn id="1" xr3:uid="{00000000-0010-0000-0200-000001000000}" name="Fertig" totalsRowLabel="Ergebnis" dataDxfId="4" totalsRowDxfId="3" dataCellStyle="Fertig"/>
    <tableColumn id="2" xr3:uid="{00000000-0010-0000-0200-000002000000}" name="Aufgabe" totalsRowFunction="count" dataDxfId="2" dataCellStyle="Standard"/>
  </tableColumns>
  <tableStyleInfo name="Uni-Checkliste" showFirstColumn="0" showLastColumn="0" showRowStripes="1" showColumnStripes="0"/>
  <extLst>
    <ext xmlns:x14="http://schemas.microsoft.com/office/spreadsheetml/2009/9/main" uri="{504A1905-F514-4f6f-8877-14C23A59335A}">
      <x14:table altTextSummary="Geben Sie die Aufgabenbeschreibung in dieser Tabelle ein. Geben Sie für erledigte Aufgaben 'X' oder 'x' in der Spalte &quot;Erledigt&quot; ein, die automatisch mit durchgestrichener Formatierung aktualisiert wir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FreigabeListe" displayName="FreigabeListe" ref="B2:D5">
  <autoFilter ref="B2:D5" xr:uid="{00000000-0009-0000-0100-000003000000}"/>
  <sortState ref="B3:C5">
    <sortCondition ref="B2:B5"/>
  </sortState>
  <tableColumns count="3">
    <tableColumn id="1" xr3:uid="{00000000-0010-0000-0300-000001000000}" name="Name" totalsRowLabel="Ergebnis" dataDxfId="1" dataCellStyle="Standard"/>
    <tableColumn id="2" xr3:uid="{00000000-0010-0000-0300-000002000000}" name="E-Mail"/>
    <tableColumn id="3" xr3:uid="{00000000-0010-0000-0300-000003000000}" name="Geteilt?" totalsRowFunction="count" dataDxfId="0" dataCellStyle="Standard"/>
  </tableColumns>
  <tableStyleInfo name="Uni-Checkliste" showFirstColumn="0" showLastColumn="0" showRowStripes="1" showColumnStripes="0"/>
  <extLst>
    <ext xmlns:x14="http://schemas.microsoft.com/office/spreadsheetml/2009/9/main" uri="{504A1905-F514-4f6f-8877-14C23A59335A}">
      <x14:table altTextSummary="Geben Sie den Namen, die E-Mail-Adresse und &quot;Ja&quot; oder &quot;Nein&quot; ein, um die Freigabe der Arbeitsmappe anzuzeigen."/>
    </ext>
  </extLst>
</table>
</file>

<file path=xl/theme/theme1.xml><?xml version="1.0" encoding="utf-8"?>
<a:theme xmlns:a="http://schemas.openxmlformats.org/drawingml/2006/main" name="Office Theme">
  <a:themeElements>
    <a:clrScheme name="College Move Checklist">
      <a:dk1>
        <a:srgbClr val="000000"/>
      </a:dk1>
      <a:lt1>
        <a:srgbClr val="FFFFFF"/>
      </a:lt1>
      <a:dk2>
        <a:srgbClr val="3A0F0D"/>
      </a:dk2>
      <a:lt2>
        <a:srgbClr val="FCF7F3"/>
      </a:lt2>
      <a:accent1>
        <a:srgbClr val="E73D36"/>
      </a:accent1>
      <a:accent2>
        <a:srgbClr val="A7B73E"/>
      </a:accent2>
      <a:accent3>
        <a:srgbClr val="FA9E21"/>
      </a:accent3>
      <a:accent4>
        <a:srgbClr val="42ADBA"/>
      </a:accent4>
      <a:accent5>
        <a:srgbClr val="F7D93B"/>
      </a:accent5>
      <a:accent6>
        <a:srgbClr val="8C405E"/>
      </a:accent6>
      <a:hlink>
        <a:srgbClr val="42ADBA"/>
      </a:hlink>
      <a:folHlink>
        <a:srgbClr val="9E6B9C"/>
      </a:folHlink>
    </a:clrScheme>
    <a:fontScheme name="College Move Checklist">
      <a:majorFont>
        <a:latin typeface="Impac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jemand@email.com" TargetMode="External"/><Relationship Id="rId1" Type="http://schemas.openxmlformats.org/officeDocument/2006/relationships/hyperlink" Target="mailto:jemand@email.com" TargetMode="External"/><Relationship Id="rId5" Type="http://schemas.openxmlformats.org/officeDocument/2006/relationships/table" Target="../tables/table4.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249977111117893"/>
    <pageSetUpPr autoPageBreaks="0" fitToPage="1"/>
  </sheetPr>
  <dimension ref="B1:H25"/>
  <sheetViews>
    <sheetView showGridLines="0" tabSelected="1" zoomScaleNormal="100" workbookViewId="0"/>
  </sheetViews>
  <sheetFormatPr baseColWidth="10" defaultColWidth="9" defaultRowHeight="30" customHeight="1" x14ac:dyDescent="0.25"/>
  <cols>
    <col min="1" max="1" width="2.625" style="14" customWidth="1"/>
    <col min="2" max="2" width="37.625" style="14" customWidth="1"/>
    <col min="3" max="3" width="15" style="14" customWidth="1"/>
    <col min="4" max="5" width="11.625" style="14" customWidth="1"/>
    <col min="6" max="6" width="10.875" style="14" customWidth="1"/>
    <col min="7" max="7" width="10.75" style="14" customWidth="1"/>
    <col min="8" max="8" width="16.75" style="14" customWidth="1"/>
    <col min="9" max="9" width="2.625" style="14" customWidth="1"/>
    <col min="10" max="16384" width="9" style="14"/>
  </cols>
  <sheetData>
    <row r="1" spans="2:8" ht="60" customHeight="1" x14ac:dyDescent="0.25">
      <c r="B1" s="12" t="s">
        <v>0</v>
      </c>
      <c r="C1" s="13" t="s">
        <v>24</v>
      </c>
    </row>
    <row r="2" spans="2:8" ht="210.95" customHeight="1" x14ac:dyDescent="0.25">
      <c r="B2" s="15"/>
      <c r="C2" s="16"/>
      <c r="D2" s="15"/>
      <c r="E2" s="15"/>
      <c r="F2" s="15"/>
      <c r="G2" s="15"/>
      <c r="H2" s="15"/>
    </row>
    <row r="3" spans="2:8" ht="27.6" customHeight="1" x14ac:dyDescent="0.25">
      <c r="B3" s="17" t="s">
        <v>1</v>
      </c>
      <c r="C3" s="17"/>
      <c r="D3" s="17"/>
      <c r="E3" s="17"/>
      <c r="F3" s="17"/>
      <c r="G3" s="17"/>
      <c r="H3" s="17"/>
    </row>
    <row r="4" spans="2:8" ht="30" customHeight="1" x14ac:dyDescent="0.25">
      <c r="B4" s="18" t="s">
        <v>2</v>
      </c>
      <c r="C4" s="18"/>
      <c r="E4" s="19" t="str">
        <f>"Kaufstatus ("&amp;COUNTIFS(Checkliste[Gekauft], "&gt;0")&amp;" von "&amp;COUNTIFS(Checkliste[Kaufen], "&gt;0")&amp;")"</f>
        <v>Kaufstatus (1 von 6)</v>
      </c>
    </row>
    <row r="5" spans="2:8" ht="21.75" customHeight="1" x14ac:dyDescent="0.25">
      <c r="B5" s="20" t="s">
        <v>3</v>
      </c>
      <c r="C5" s="21">
        <v>1500</v>
      </c>
      <c r="E5" s="22">
        <f>IFERROR(COUNTIFS(Checkliste[Kaufen],"&gt;0",Checkliste[Gekauft],"&gt;0")/SummeZuKaufenderArtikel,0)</f>
        <v>0.16666666666666666</v>
      </c>
      <c r="F5" s="22"/>
      <c r="G5" s="22"/>
      <c r="H5" s="22"/>
    </row>
    <row r="6" spans="2:8" ht="21.75" customHeight="1" thickBot="1" x14ac:dyDescent="0.3">
      <c r="B6" s="20" t="s">
        <v>4</v>
      </c>
      <c r="C6" s="21">
        <f>IFERROR(SUM(ChecklistenSumme), "")</f>
        <v>365</v>
      </c>
      <c r="E6" s="22"/>
      <c r="F6" s="22"/>
      <c r="G6" s="22"/>
      <c r="H6" s="22"/>
    </row>
    <row r="7" spans="2:8" ht="30" customHeight="1" thickTop="1" x14ac:dyDescent="0.25">
      <c r="B7" s="23" t="s">
        <v>5</v>
      </c>
      <c r="C7" s="24">
        <f>IFERROR(C5-C6, "")</f>
        <v>1135</v>
      </c>
      <c r="E7" s="22"/>
      <c r="F7" s="22"/>
      <c r="G7" s="22"/>
      <c r="H7" s="22"/>
    </row>
    <row r="8" spans="2:8" ht="35.1" customHeight="1" x14ac:dyDescent="0.35">
      <c r="B8" s="25" t="s">
        <v>6</v>
      </c>
    </row>
    <row r="9" spans="2:8" ht="24.95" customHeight="1" x14ac:dyDescent="0.25">
      <c r="B9" s="26" t="s">
        <v>7</v>
      </c>
      <c r="C9" s="26" t="s">
        <v>25</v>
      </c>
      <c r="D9" s="26" t="s">
        <v>29</v>
      </c>
      <c r="E9" s="26" t="s">
        <v>30</v>
      </c>
      <c r="F9" s="26" t="s">
        <v>31</v>
      </c>
      <c r="G9" s="26" t="s">
        <v>32</v>
      </c>
      <c r="H9" s="26" t="s">
        <v>33</v>
      </c>
    </row>
    <row r="10" spans="2:8" ht="30" customHeight="1" x14ac:dyDescent="0.25">
      <c r="B10" s="27" t="s">
        <v>8</v>
      </c>
      <c r="C10" s="27" t="s">
        <v>26</v>
      </c>
      <c r="D10" s="28">
        <v>1</v>
      </c>
      <c r="E10" s="27">
        <v>1</v>
      </c>
      <c r="F10" s="29">
        <v>55</v>
      </c>
      <c r="G10" s="27">
        <v>1</v>
      </c>
      <c r="H10" s="29">
        <f>IFERROR(Checkliste[Menge]*Checkliste[Kosten], "")</f>
        <v>55</v>
      </c>
    </row>
    <row r="11" spans="2:8" ht="30" customHeight="1" x14ac:dyDescent="0.25">
      <c r="B11" s="27" t="s">
        <v>9</v>
      </c>
      <c r="C11" s="27" t="s">
        <v>26</v>
      </c>
      <c r="D11" s="28">
        <v>1</v>
      </c>
      <c r="E11" s="27">
        <v>1</v>
      </c>
      <c r="F11" s="29"/>
      <c r="G11" s="27"/>
      <c r="H11" s="29">
        <f>IFERROR(Checkliste[Menge]*Checkliste[Kosten], "")</f>
        <v>0</v>
      </c>
    </row>
    <row r="12" spans="2:8" ht="30" customHeight="1" x14ac:dyDescent="0.25">
      <c r="B12" s="27" t="s">
        <v>10</v>
      </c>
      <c r="C12" s="27" t="s">
        <v>27</v>
      </c>
      <c r="D12" s="28">
        <v>1</v>
      </c>
      <c r="E12" s="27"/>
      <c r="F12" s="29">
        <v>30</v>
      </c>
      <c r="G12" s="27"/>
      <c r="H12" s="29">
        <f>IFERROR(Checkliste[Menge]*Checkliste[Kosten], "")</f>
        <v>30</v>
      </c>
    </row>
    <row r="13" spans="2:8" ht="30" customHeight="1" x14ac:dyDescent="0.25">
      <c r="B13" s="27" t="s">
        <v>11</v>
      </c>
      <c r="C13" s="27" t="s">
        <v>27</v>
      </c>
      <c r="D13" s="28">
        <v>1</v>
      </c>
      <c r="E13" s="27"/>
      <c r="F13" s="29"/>
      <c r="G13" s="27"/>
      <c r="H13" s="29">
        <f>IFERROR(Checkliste[Menge]*Checkliste[Kosten], "")</f>
        <v>0</v>
      </c>
    </row>
    <row r="14" spans="2:8" ht="30" customHeight="1" x14ac:dyDescent="0.25">
      <c r="B14" s="27" t="s">
        <v>12</v>
      </c>
      <c r="C14" s="27" t="s">
        <v>27</v>
      </c>
      <c r="D14" s="28">
        <v>3</v>
      </c>
      <c r="E14" s="27"/>
      <c r="F14" s="29"/>
      <c r="G14" s="27"/>
      <c r="H14" s="29">
        <f>IFERROR(Checkliste[Menge]*Checkliste[Kosten], "")</f>
        <v>0</v>
      </c>
    </row>
    <row r="15" spans="2:8" ht="30" customHeight="1" x14ac:dyDescent="0.25">
      <c r="B15" s="27" t="s">
        <v>13</v>
      </c>
      <c r="C15" s="27" t="s">
        <v>28</v>
      </c>
      <c r="D15" s="28">
        <v>2</v>
      </c>
      <c r="E15" s="27">
        <v>1</v>
      </c>
      <c r="F15" s="29">
        <v>100</v>
      </c>
      <c r="G15" s="27"/>
      <c r="H15" s="29">
        <f>IFERROR(Checkliste[Menge]*Checkliste[Kosten], "")</f>
        <v>200</v>
      </c>
    </row>
    <row r="16" spans="2:8" ht="30" customHeight="1" x14ac:dyDescent="0.25">
      <c r="B16" s="27" t="s">
        <v>14</v>
      </c>
      <c r="C16" s="27" t="s">
        <v>28</v>
      </c>
      <c r="D16" s="28">
        <v>4</v>
      </c>
      <c r="E16" s="27"/>
      <c r="F16" s="29"/>
      <c r="G16" s="27"/>
      <c r="H16" s="29">
        <f>IFERROR(Checkliste[Menge]*Checkliste[Kosten], "")</f>
        <v>0</v>
      </c>
    </row>
    <row r="17" spans="2:8" ht="30" customHeight="1" x14ac:dyDescent="0.25">
      <c r="B17" s="27" t="s">
        <v>15</v>
      </c>
      <c r="C17" s="27" t="s">
        <v>28</v>
      </c>
      <c r="D17" s="28">
        <v>5</v>
      </c>
      <c r="E17" s="27"/>
      <c r="F17" s="29"/>
      <c r="G17" s="27"/>
      <c r="H17" s="29">
        <f>IFERROR(Checkliste[Menge]*Checkliste[Kosten], "")</f>
        <v>0</v>
      </c>
    </row>
    <row r="18" spans="2:8" ht="30" customHeight="1" x14ac:dyDescent="0.25">
      <c r="B18" s="27" t="s">
        <v>16</v>
      </c>
      <c r="C18" s="27" t="s">
        <v>28</v>
      </c>
      <c r="D18" s="28">
        <v>2</v>
      </c>
      <c r="E18" s="27"/>
      <c r="F18" s="29"/>
      <c r="G18" s="27"/>
      <c r="H18" s="29">
        <f>IFERROR(Checkliste[Menge]*Checkliste[Kosten], "")</f>
        <v>0</v>
      </c>
    </row>
    <row r="19" spans="2:8" ht="30" customHeight="1" x14ac:dyDescent="0.25">
      <c r="B19" s="27" t="s">
        <v>17</v>
      </c>
      <c r="C19" s="27" t="s">
        <v>28</v>
      </c>
      <c r="D19" s="28">
        <v>2</v>
      </c>
      <c r="E19" s="27">
        <v>1</v>
      </c>
      <c r="F19" s="29"/>
      <c r="G19" s="27"/>
      <c r="H19" s="29">
        <f>IFERROR(Checkliste[Menge]*Checkliste[Kosten], "")</f>
        <v>0</v>
      </c>
    </row>
    <row r="20" spans="2:8" ht="30" customHeight="1" x14ac:dyDescent="0.25">
      <c r="B20" s="27" t="s">
        <v>18</v>
      </c>
      <c r="C20" s="27" t="s">
        <v>28</v>
      </c>
      <c r="D20" s="28">
        <v>10</v>
      </c>
      <c r="E20" s="27"/>
      <c r="F20" s="29"/>
      <c r="G20" s="27"/>
      <c r="H20" s="29">
        <f>IFERROR(Checkliste[Menge]*Checkliste[Kosten], "")</f>
        <v>0</v>
      </c>
    </row>
    <row r="21" spans="2:8" ht="30" customHeight="1" x14ac:dyDescent="0.25">
      <c r="B21" s="27" t="s">
        <v>19</v>
      </c>
      <c r="C21" s="27" t="s">
        <v>28</v>
      </c>
      <c r="D21" s="28">
        <v>1</v>
      </c>
      <c r="E21" s="27">
        <v>1</v>
      </c>
      <c r="F21" s="29">
        <v>80</v>
      </c>
      <c r="G21" s="27"/>
      <c r="H21" s="29">
        <f>IFERROR(Checkliste[Menge]*Checkliste[Kosten], "")</f>
        <v>80</v>
      </c>
    </row>
    <row r="22" spans="2:8" ht="30" customHeight="1" x14ac:dyDescent="0.25">
      <c r="B22" s="27" t="s">
        <v>20</v>
      </c>
      <c r="C22" s="27" t="s">
        <v>28</v>
      </c>
      <c r="D22" s="28">
        <v>1</v>
      </c>
      <c r="E22" s="27"/>
      <c r="F22" s="29"/>
      <c r="G22" s="27"/>
      <c r="H22" s="29">
        <f>IFERROR(Checkliste[Menge]*Checkliste[Kosten], "")</f>
        <v>0</v>
      </c>
    </row>
    <row r="23" spans="2:8" ht="30" customHeight="1" x14ac:dyDescent="0.25">
      <c r="B23" s="27" t="s">
        <v>21</v>
      </c>
      <c r="C23" s="27" t="s">
        <v>28</v>
      </c>
      <c r="D23" s="28">
        <v>1</v>
      </c>
      <c r="E23" s="27"/>
      <c r="F23" s="29"/>
      <c r="G23" s="27"/>
      <c r="H23" s="29">
        <f>IFERROR(Checkliste[Menge]*Checkliste[Kosten], "")</f>
        <v>0</v>
      </c>
    </row>
    <row r="24" spans="2:8" ht="30" customHeight="1" x14ac:dyDescent="0.25">
      <c r="B24" s="27" t="s">
        <v>22</v>
      </c>
      <c r="C24" s="27" t="s">
        <v>28</v>
      </c>
      <c r="D24" s="28">
        <v>10</v>
      </c>
      <c r="E24" s="27"/>
      <c r="F24" s="29"/>
      <c r="G24" s="27"/>
      <c r="H24" s="29">
        <f>IFERROR(Checkliste[Menge]*Checkliste[Kosten], "")</f>
        <v>0</v>
      </c>
    </row>
    <row r="25" spans="2:8" ht="30" customHeight="1" x14ac:dyDescent="0.25">
      <c r="B25" s="27" t="s">
        <v>23</v>
      </c>
      <c r="C25" s="27" t="s">
        <v>28</v>
      </c>
      <c r="D25" s="28">
        <v>1</v>
      </c>
      <c r="E25" s="27">
        <v>1</v>
      </c>
      <c r="F25" s="29"/>
      <c r="G25" s="27"/>
      <c r="H25" s="29">
        <f>IFERROR(Checkliste[Menge]*Checkliste[Kosten], "")</f>
        <v>0</v>
      </c>
    </row>
  </sheetData>
  <dataConsolidate/>
  <mergeCells count="3">
    <mergeCell ref="B4:C4"/>
    <mergeCell ref="E5:H7"/>
    <mergeCell ref="B3:H3"/>
  </mergeCells>
  <dataValidations xWindow="58" yWindow="429" count="21">
    <dataValidation allowBlank="1" showInputMessage="1" showErrorMessage="1" prompt="Der Titel dieses Arbeitsblatts befindet sich in den Zellen B1 und C1. Geben Sie die Schulmaterialien in der Tabelle ab Zelle B8 ein. Geben Sie das Budget in Zelle C5 ein." sqref="B1" xr:uid="{00000000-0002-0000-0000-000000000000}"/>
    <dataValidation allowBlank="1" showInputMessage="1" showErrorMessage="1" prompt="Geben Sie das Budget in Zelle C5 ein. Die Summe der Einkaufsliste in Zelle C6 und das verbleibende Barguthaben in Zelle C7 werden auf der Grundlage der Einträge in der Tabelle &quot;Checkliste&quot; automatisch berechnet." sqref="B4:C4" xr:uid="{00000000-0002-0000-0000-000001000000}"/>
    <dataValidation allowBlank="1" showInputMessage="1" showErrorMessage="1" prompt="Geben Sie das Budget in der Zelle rechts ein." sqref="B5" xr:uid="{00000000-0002-0000-0000-000002000000}"/>
    <dataValidation allowBlank="1" showInputMessage="1" showErrorMessage="1" prompt="Die Summe der Einkaufsliste wird in der Zelle rechts automatisch berechnet." sqref="B6" xr:uid="{00000000-0002-0000-0000-000003000000}"/>
    <dataValidation allowBlank="1" showInputMessage="1" showErrorMessage="1" prompt="Die Summe der Einkaufsliste wird in dieser Zelle automatisch berechnet." sqref="C6" xr:uid="{00000000-0002-0000-0000-000004000000}"/>
    <dataValidation allowBlank="1" showInputMessage="1" showErrorMessage="1" prompt="Geben Sie das Budget in dieser Zelle ein." sqref="C5" xr:uid="{00000000-0002-0000-0000-000005000000}"/>
    <dataValidation allowBlank="1" showInputMessage="1" showErrorMessage="1" prompt="Das verbleibende Barguthaben wird in der Zelle rechts automatisch berechnet." sqref="B7" xr:uid="{00000000-0002-0000-0000-000006000000}"/>
    <dataValidation allowBlank="1" showInputMessage="1" showErrorMessage="1" prompt="Das verbleibende Barguthaben wird in dieser Zelle automatisch berechnet." sqref="C7" xr:uid="{00000000-0002-0000-0000-000007000000}"/>
    <dataValidation allowBlank="1" showInputMessage="1" showErrorMessage="1" prompt="Die Statusanzeige des Kaufstatus befindet sich in den Zellen unten." sqref="E4" xr:uid="{00000000-0002-0000-0000-000008000000}"/>
    <dataValidation allowBlank="1" showInputMessage="1" showErrorMessage="1" prompt="Die Statusanzeige des Kaufstatus befindet sich in den Zellen E5 bis H7." sqref="E5:H7" xr:uid="{00000000-0002-0000-0000-000009000000}"/>
    <dataValidation allowBlank="1" showInputMessage="1" showErrorMessage="1" prompt="Geben Sie die Einkaufsdetails in der Tabelle unten ein. Die Kategorieliste wird automatisch aus der Tabelle &quot;Kategorie&quot; aktualisiert." sqref="B8" xr:uid="{00000000-0002-0000-0000-00000A000000}"/>
    <dataValidation allowBlank="1" showInputMessage="1" showErrorMessage="1" prompt="Geben Sie den Artikel in dieser Spalte unter dieser Überschrift ein. Verwenden Sie Überschriftsfilter, um bestimmte Einträge zu finden." sqref="B9" xr:uid="{00000000-0002-0000-0000-00000B000000}"/>
    <dataValidation allowBlank="1" showInputMessage="1" showErrorMessage="1" prompt="Wählen Sie die Kategorie in dieser Spalte unter dieser Überschrift aus. Geben Sie neue Kategorien auf dem Arbeitsblatt &quot;Kategorie&quot; ein. Drücken Sie ALT+NACH-UNTEN, um die Optionen anzuzeigen, und dann NACH-UNTEN und EINGABE, um die Auswahl zu treffen." sqref="C9" xr:uid="{00000000-0002-0000-0000-00000C000000}"/>
    <dataValidation allowBlank="1" showInputMessage="1" showErrorMessage="1" prompt="Geben Sie in dieser Spalte unter dieser Überschrift die Menge ein." sqref="D9" xr:uid="{00000000-0002-0000-0000-00000D000000}"/>
    <dataValidation allowBlank="1" showInputMessage="1" showErrorMessage="1" prompt="Geben Sie die Kosten in dieser Spalte unter dieser Überschrift ein." sqref="F9" xr:uid="{00000000-0002-0000-0000-00000E000000}"/>
    <dataValidation allowBlank="1" showInputMessage="1" showErrorMessage="1" prompt="Die Gesamtkosten werden in dieser Spalte unter dieser Überschrift automatisch berechnet." sqref="H9" xr:uid="{00000000-0002-0000-0000-00000F000000}"/>
    <dataValidation allowBlank="1" showInputMessage="1" showErrorMessage="1" prompt="Erstellen Sie in dieser Arbeitsmappe einen Planer für das neue Schuljahr. Geben Sie die Einkaufsdetails in der Tabelle &quot;Checkliste&quot; ein. Die Budgetzusammenfassung finden Sie in den Zellen B4 bis C7, und ein Diagramm zum Einkaufsstatus in Zelle E5." sqref="A1" xr:uid="{00000000-0002-0000-0000-000010000000}"/>
    <dataValidation allowBlank="1" showInputMessage="1" showErrorMessage="1" prompt="Markieren Sie die zu kaufenden Artikel in dieser Spalte unter dieser Überschrift. Die markierten Artikel werden automatisch mit einem Häkchensymbol aktualisiert." sqref="E9" xr:uid="{00000000-0002-0000-0000-000011000000}"/>
    <dataValidation allowBlank="1" showInputMessage="1" showErrorMessage="1" prompt="Markieren Sie gekaufte Artikel in dieser Spalte unter dieser Überschrift. Die markierten Artikel werden automatisch mit einem Häkchensymbol aktualisiert." sqref="G9" xr:uid="{00000000-0002-0000-0000-000012000000}"/>
    <dataValidation type="list" errorStyle="warning" allowBlank="1" showInputMessage="1" showErrorMessage="1" error="Wählen Sie die Kategorie aus der Liste aus. Geben Sie neue Kategorien auf dem Arbeitsblatt &quot;Kategorie&quot; ein. Drücken Sie ALT+NACH-UNTEN, um die Optionen anzuzeigen, und dann NACH-UNTEN und EINGABE, um die Auswahl zu treffen." sqref="C10:C25" xr:uid="{00000000-0002-0000-0000-000013000000}">
      <formula1>INDIRECT("Kategorie[Kategorie]")</formula1>
    </dataValidation>
    <dataValidation allowBlank="1" showInputMessage="1" showErrorMessage="1" prompt="Ein Bild eines Raums mit Schulmaterialien befindet sich in den Zellen B2 bis H2." sqref="B2" xr:uid="{00000000-0002-0000-0000-000014000000}"/>
  </dataValidations>
  <printOptions horizontalCentered="1"/>
  <pageMargins left="0.25" right="0.25" top="0.5" bottom="0.5" header="0.25" footer="0.25"/>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01" id="{D6CA9112-E31E-493B-AC44-8CFD7A9AFAFB}">
            <x14:iconSet iconSet="3Symbols" showValue="0" custom="1">
              <x14:cfvo type="percent">
                <xm:f>0</xm:f>
              </x14:cfvo>
              <x14:cfvo type="num" gte="0">
                <xm:f>0</xm:f>
              </x14:cfvo>
              <x14:cfvo type="num">
                <xm:f>1</xm:f>
              </x14:cfvo>
              <x14:cfIcon iconSet="NoIcons" iconId="0"/>
              <x14:cfIcon iconSet="NoIcons" iconId="0"/>
              <x14:cfIcon iconSet="3Symbols2" iconId="2"/>
            </x14:iconSet>
          </x14:cfRule>
          <xm:sqref>G10:G25</xm:sqref>
        </x14:conditionalFormatting>
        <x14:conditionalFormatting xmlns:xm="http://schemas.microsoft.com/office/excel/2006/main">
          <x14:cfRule type="iconSet" priority="103" id="{904FC827-5D32-400A-97DB-D891D8D2E589}">
            <x14:iconSet iconSet="3Symbols" showValue="0" custom="1">
              <x14:cfvo type="percent">
                <xm:f>0</xm:f>
              </x14:cfvo>
              <x14:cfvo type="num" gte="0">
                <xm:f>0</xm:f>
              </x14:cfvo>
              <x14:cfvo type="num">
                <xm:f>1</xm:f>
              </x14:cfvo>
              <x14:cfIcon iconSet="NoIcons" iconId="0"/>
              <x14:cfIcon iconSet="NoIcons" iconId="0"/>
              <x14:cfIcon iconSet="3Symbols2" iconId="2"/>
            </x14:iconSet>
          </x14:cfRule>
          <xm:sqref>E10:E25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249977111117893"/>
    <pageSetUpPr fitToPage="1"/>
  </sheetPr>
  <dimension ref="B1:E12"/>
  <sheetViews>
    <sheetView workbookViewId="0"/>
  </sheetViews>
  <sheetFormatPr baseColWidth="10" defaultColWidth="9" defaultRowHeight="30" customHeight="1" x14ac:dyDescent="0.25"/>
  <cols>
    <col min="1" max="1" width="2.625" customWidth="1"/>
    <col min="2" max="2" width="20.625" customWidth="1"/>
    <col min="3" max="3" width="19.875" customWidth="1"/>
    <col min="4" max="4" width="2.625" customWidth="1"/>
    <col min="5" max="5" width="67.375" customWidth="1"/>
    <col min="6" max="6" width="2.625" customWidth="1"/>
  </cols>
  <sheetData>
    <row r="1" spans="2:5" ht="35.1" customHeight="1" x14ac:dyDescent="0.35">
      <c r="B1" s="3" t="s">
        <v>34</v>
      </c>
    </row>
    <row r="2" spans="2:5" s="6" customFormat="1" ht="35.1" customHeight="1" x14ac:dyDescent="0.25">
      <c r="B2" s="8" t="s">
        <v>35</v>
      </c>
    </row>
    <row r="3" spans="2:5" ht="30" customHeight="1" x14ac:dyDescent="0.25">
      <c r="B3" s="1" t="s">
        <v>25</v>
      </c>
      <c r="C3" s="1" t="s">
        <v>33</v>
      </c>
    </row>
    <row r="4" spans="2:5" ht="30" customHeight="1" x14ac:dyDescent="0.25">
      <c r="B4" s="9" t="s">
        <v>28</v>
      </c>
      <c r="C4" s="2">
        <f>IFERROR(SUMIFS(Checkliste[Gesamtkosten],Checkliste[Kategorie],Kategorie[Kategorie]), "")</f>
        <v>280</v>
      </c>
      <c r="E4" s="5"/>
    </row>
    <row r="5" spans="2:5" ht="30" customHeight="1" x14ac:dyDescent="0.25">
      <c r="B5" s="9" t="s">
        <v>27</v>
      </c>
      <c r="C5" s="2">
        <f>IFERROR(SUMIFS(Checkliste[Gesamtkosten],Checkliste[Kategorie],Kategorie[Kategorie]), "")</f>
        <v>30</v>
      </c>
      <c r="E5" s="5"/>
    </row>
    <row r="6" spans="2:5" ht="30" customHeight="1" x14ac:dyDescent="0.25">
      <c r="B6" s="9" t="s">
        <v>26</v>
      </c>
      <c r="C6" s="2">
        <f>IFERROR(SUMIFS(Checkliste[Gesamtkosten],Checkliste[Kategorie],Kategorie[Kategorie]), "")</f>
        <v>55</v>
      </c>
      <c r="E6" s="5"/>
    </row>
    <row r="7" spans="2:5" ht="30" customHeight="1" x14ac:dyDescent="0.25">
      <c r="E7" s="5"/>
    </row>
    <row r="8" spans="2:5" ht="30" customHeight="1" x14ac:dyDescent="0.25">
      <c r="E8" s="5"/>
    </row>
    <row r="9" spans="2:5" ht="30" customHeight="1" x14ac:dyDescent="0.25">
      <c r="E9" s="5"/>
    </row>
    <row r="10" spans="2:5" ht="30" customHeight="1" x14ac:dyDescent="0.25">
      <c r="E10" s="5"/>
    </row>
    <row r="11" spans="2:5" ht="30" customHeight="1" x14ac:dyDescent="0.25">
      <c r="E11" s="5"/>
    </row>
    <row r="12" spans="2:5" ht="30" customHeight="1" x14ac:dyDescent="0.25">
      <c r="E12" s="5"/>
    </row>
  </sheetData>
  <dataValidations xWindow="133" yWindow="350" count="5">
    <dataValidation allowBlank="1" showInputMessage="1" showErrorMessage="1" prompt="Die Kategorieeinträge befinden sich in dieser Spalte unter dieser Überschrift." sqref="B3" xr:uid="{00000000-0002-0000-0100-000000000000}"/>
    <dataValidation allowBlank="1" showInputMessage="1" showErrorMessage="1" prompt="Die Summe je Kategorie wird in dieser Spalte unter dieser Überschrift auf der Grundlage der Einträge in der Tabelle &quot;Checkliste&quot; auf dem Arbeitsblatt &quot;Einkaufsliste&quot; automatisch berechnet." sqref="C3" xr:uid="{00000000-0002-0000-0100-000001000000}"/>
    <dataValidation allowBlank="1" showInputMessage="1" showErrorMessage="1" prompt="Ein gruppiertes Säulendiagramm der Kategorie- und Gesamtkostenaufstellung befindet sich in den Zellen E4 bis E12." sqref="E4" xr:uid="{00000000-0002-0000-0100-000002000000}"/>
    <dataValidation allowBlank="1" showInputMessage="1" showErrorMessage="1" prompt="Dieses Arbeitsblatt enthält die Budgetaufstellung. Ändern oder aktualisieren Sie die Kategorien in der Tabelle &quot;Kategorie&quot;, die in Zelle B3 beginnt. Das Diagramm mit der Darstellung der Kategorien und Summen befindet sich in den Zellen E4 bis E12." sqref="A1" xr:uid="{00000000-0002-0000-0100-000003000000}"/>
    <dataValidation allowBlank="1" showInputMessage="1" showErrorMessage="1" prompt="Der Titel dieses Arbeitsblatts findet sich in dieser Zelle. Fügen Sie in der Tabelle unten Kategorien ein, oder ändern Sie sie, um die Kategorieliste in der Tabelle &quot;Checkliste&quot; zu aktualisieren. Die Summe für die Kategorien wird automatisch aktualisiert." sqref="B1" xr:uid="{00000000-0002-0000-0100-000004000000}"/>
  </dataValidations>
  <printOptions horizontalCentered="1"/>
  <pageMargins left="0.25" right="0.25" top="0.5" bottom="0.5" header="0.25" footer="0.25"/>
  <pageSetup paperSize="9" scale="85" fitToHeight="0" orientation="portrait" horizontalDpi="200" verticalDpi="200" r:id="rId1"/>
  <headerFooter differentFirst="1">
    <oddFooter>Page &amp;P of &amp;N</oddFooter>
  </headerFooter>
  <ignoredErrors>
    <ignoredError sqref="C4"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249977111117893"/>
    <pageSetUpPr fitToPage="1"/>
  </sheetPr>
  <dimension ref="B1:C22"/>
  <sheetViews>
    <sheetView workbookViewId="0"/>
  </sheetViews>
  <sheetFormatPr baseColWidth="10" defaultColWidth="9" defaultRowHeight="30" customHeight="1" x14ac:dyDescent="0.25"/>
  <cols>
    <col min="1" max="1" width="2.625" customWidth="1"/>
    <col min="2" max="2" width="11.625" customWidth="1"/>
    <col min="3" max="3" width="87.25" customWidth="1"/>
    <col min="4" max="4" width="2.625" customWidth="1"/>
  </cols>
  <sheetData>
    <row r="1" spans="2:3" ht="35.1" customHeight="1" x14ac:dyDescent="0.35">
      <c r="B1" s="3" t="s">
        <v>36</v>
      </c>
    </row>
    <row r="2" spans="2:3" s="6" customFormat="1" ht="35.1" customHeight="1" x14ac:dyDescent="0.25">
      <c r="B2" s="8" t="s">
        <v>37</v>
      </c>
    </row>
    <row r="3" spans="2:3" ht="30" customHeight="1" x14ac:dyDescent="0.25">
      <c r="B3" t="s">
        <v>38</v>
      </c>
      <c r="C3" t="s">
        <v>40</v>
      </c>
    </row>
    <row r="4" spans="2:3" ht="30" customHeight="1" x14ac:dyDescent="0.25">
      <c r="B4" s="10" t="s">
        <v>39</v>
      </c>
      <c r="C4" s="9" t="s">
        <v>41</v>
      </c>
    </row>
    <row r="5" spans="2:3" ht="30" customHeight="1" x14ac:dyDescent="0.25">
      <c r="B5" s="10"/>
      <c r="C5" s="9" t="s">
        <v>42</v>
      </c>
    </row>
    <row r="6" spans="2:3" ht="30" customHeight="1" x14ac:dyDescent="0.25">
      <c r="B6" s="10"/>
      <c r="C6" s="9" t="s">
        <v>43</v>
      </c>
    </row>
    <row r="7" spans="2:3" ht="30" customHeight="1" x14ac:dyDescent="0.25">
      <c r="B7" s="10"/>
      <c r="C7" s="9" t="s">
        <v>44</v>
      </c>
    </row>
    <row r="8" spans="2:3" ht="30" customHeight="1" x14ac:dyDescent="0.25">
      <c r="B8" s="10"/>
      <c r="C8" s="9" t="s">
        <v>45</v>
      </c>
    </row>
    <row r="9" spans="2:3" ht="30" customHeight="1" x14ac:dyDescent="0.25">
      <c r="B9" s="10"/>
      <c r="C9" s="9" t="s">
        <v>46</v>
      </c>
    </row>
    <row r="10" spans="2:3" ht="30" customHeight="1" x14ac:dyDescent="0.25">
      <c r="B10" s="10"/>
      <c r="C10" s="9" t="s">
        <v>47</v>
      </c>
    </row>
    <row r="11" spans="2:3" ht="30" customHeight="1" x14ac:dyDescent="0.25">
      <c r="B11" s="10"/>
      <c r="C11" s="9" t="s">
        <v>48</v>
      </c>
    </row>
    <row r="12" spans="2:3" ht="30" customHeight="1" x14ac:dyDescent="0.25">
      <c r="B12" s="10"/>
      <c r="C12" s="9" t="s">
        <v>49</v>
      </c>
    </row>
    <row r="13" spans="2:3" ht="30" customHeight="1" x14ac:dyDescent="0.25">
      <c r="B13" s="10"/>
      <c r="C13" s="9" t="s">
        <v>50</v>
      </c>
    </row>
    <row r="14" spans="2:3" ht="30" customHeight="1" x14ac:dyDescent="0.25">
      <c r="B14" s="10"/>
      <c r="C14" s="9" t="s">
        <v>51</v>
      </c>
    </row>
    <row r="15" spans="2:3" ht="30" customHeight="1" x14ac:dyDescent="0.25">
      <c r="B15" s="10"/>
      <c r="C15" s="9" t="s">
        <v>52</v>
      </c>
    </row>
    <row r="16" spans="2:3" ht="30" customHeight="1" x14ac:dyDescent="0.25">
      <c r="B16" s="10"/>
      <c r="C16" s="9" t="s">
        <v>53</v>
      </c>
    </row>
    <row r="17" spans="2:3" ht="30" customHeight="1" x14ac:dyDescent="0.25">
      <c r="B17" s="10"/>
      <c r="C17" s="9" t="s">
        <v>54</v>
      </c>
    </row>
    <row r="18" spans="2:3" ht="30" customHeight="1" x14ac:dyDescent="0.25">
      <c r="B18" s="10"/>
      <c r="C18" s="9" t="s">
        <v>55</v>
      </c>
    </row>
    <row r="19" spans="2:3" ht="30" customHeight="1" x14ac:dyDescent="0.25">
      <c r="B19" s="10"/>
      <c r="C19" s="9" t="s">
        <v>56</v>
      </c>
    </row>
    <row r="20" spans="2:3" ht="30" customHeight="1" x14ac:dyDescent="0.25">
      <c r="B20" s="10"/>
      <c r="C20" s="9" t="s">
        <v>57</v>
      </c>
    </row>
    <row r="21" spans="2:3" ht="30" customHeight="1" x14ac:dyDescent="0.25">
      <c r="B21" s="10"/>
      <c r="C21" s="9" t="s">
        <v>58</v>
      </c>
    </row>
    <row r="22" spans="2:3" ht="30" customHeight="1" x14ac:dyDescent="0.25">
      <c r="B22" s="10"/>
      <c r="C22" s="9" t="s">
        <v>59</v>
      </c>
    </row>
  </sheetData>
  <conditionalFormatting sqref="B4:C22">
    <cfRule type="expression" dxfId="5" priority="1">
      <formula>LEN($B4)&gt;0</formula>
    </cfRule>
  </conditionalFormatting>
  <dataValidations count="4">
    <dataValidation allowBlank="1" showInputMessage="1" showErrorMessage="1" prompt="Markieren Sie in dieser Spalte unter dieser Überschrift Aufgaben als erledigt. Verwenden Sie Überschriftsfilter, um bestimmte Einträge zu finden. Erledigte Aufgaben werden automatisch mit einer durchgestrichenen Formatierung aktualisiert." sqref="B3" xr:uid="{00000000-0002-0000-0200-000000000000}"/>
    <dataValidation allowBlank="1" showInputMessage="1" showErrorMessage="1" prompt="Geben Sie in dieser Spalte unter dieser Überschrift eine Aufgabenbeschreibung ein." sqref="C3" xr:uid="{00000000-0002-0000-0200-000001000000}"/>
    <dataValidation allowBlank="1" showInputMessage="1" showErrorMessage="1" prompt="Erstellen Sie auf diesem Arbeitsblatt eine Aufgabenliste. Verwenden Sie die Spalte &quot;Erledigt&quot;, um den Abschluss von Aufgaben anzuzeigen." sqref="A1:A2" xr:uid="{00000000-0002-0000-0200-000002000000}"/>
    <dataValidation allowBlank="1" showInputMessage="1" showErrorMessage="1" prompt="Der Titel dieses Arbeitsblatts findet sich in dieser Zelle. Erstellen Sie eine Aufgabenliste in der Tabelle beginnend bei Zelle B3." sqref="B1" xr:uid="{00000000-0002-0000-0200-000003000000}"/>
  </dataValidations>
  <printOptions horizontalCentered="1"/>
  <pageMargins left="0.25" right="0.25" top="0.5" bottom="0.5" header="0.25" footer="0.25"/>
  <pageSetup paperSize="9" scale="95" fitToHeight="0" orientation="portrait" horizontalDpi="200" verticalDpi="200"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B1:E5"/>
  <sheetViews>
    <sheetView workbookViewId="0"/>
  </sheetViews>
  <sheetFormatPr baseColWidth="10" defaultColWidth="8.625" defaultRowHeight="30" customHeight="1" x14ac:dyDescent="0.25"/>
  <cols>
    <col min="1" max="1" width="2.625" style="4" customWidth="1"/>
    <col min="2" max="2" width="20.625" style="4" customWidth="1"/>
    <col min="3" max="3" width="19.875" style="4" customWidth="1"/>
    <col min="4" max="4" width="15.375" style="4" customWidth="1"/>
    <col min="5" max="5" width="47.375" style="4" customWidth="1"/>
    <col min="6" max="6" width="2.625" style="4" customWidth="1"/>
    <col min="7" max="16384" width="8.625" style="4"/>
  </cols>
  <sheetData>
    <row r="1" spans="2:5" ht="35.1" customHeight="1" x14ac:dyDescent="0.35">
      <c r="B1" s="3" t="s">
        <v>60</v>
      </c>
      <c r="E1" s="7" t="s">
        <v>69</v>
      </c>
    </row>
    <row r="2" spans="2:5" ht="30" customHeight="1" x14ac:dyDescent="0.25">
      <c r="B2" s="1" t="s">
        <v>61</v>
      </c>
      <c r="C2" s="1" t="s">
        <v>64</v>
      </c>
      <c r="D2" s="4" t="s">
        <v>66</v>
      </c>
    </row>
    <row r="3" spans="2:5" ht="30" customHeight="1" x14ac:dyDescent="0.25">
      <c r="B3" s="9" t="s">
        <v>62</v>
      </c>
      <c r="C3" s="11" t="s">
        <v>65</v>
      </c>
      <c r="D3" s="9" t="s">
        <v>67</v>
      </c>
    </row>
    <row r="4" spans="2:5" ht="30" customHeight="1" x14ac:dyDescent="0.25">
      <c r="B4" s="9" t="s">
        <v>63</v>
      </c>
      <c r="C4" s="11" t="s">
        <v>65</v>
      </c>
      <c r="D4" s="9" t="s">
        <v>68</v>
      </c>
    </row>
    <row r="5" spans="2:5" ht="30" customHeight="1" x14ac:dyDescent="0.25">
      <c r="B5" s="9"/>
      <c r="C5"/>
      <c r="D5" s="9"/>
    </row>
  </sheetData>
  <dataValidations xWindow="58" yWindow="495" count="6">
    <dataValidation allowBlank="1" showInputMessage="1" showErrorMessage="1" prompt="Geben Sie in dieser Spalte unter dieser Überschrift die E-Mail-Adresse ein." sqref="C2" xr:uid="{00000000-0002-0000-0300-000000000000}"/>
    <dataValidation allowBlank="1" showInputMessage="1" showErrorMessage="1" prompt="Geben Sie in dieser Spalte unter dieser Überschrift den Namen ein." sqref="B2" xr:uid="{00000000-0002-0000-0300-000001000000}"/>
    <dataValidation allowBlank="1" showInputMessage="1" showErrorMessage="1" prompt="Der Titel dieses Arbeitsblatts befindet sich in dieser Zelle, und die Anweisung in Zelle E1." sqref="B1" xr:uid="{00000000-0002-0000-0300-000002000000}"/>
    <dataValidation allowBlank="1" showInputMessage="1" showErrorMessage="1" prompt="Erstellen Sie eine Liste der Personen, mit denen Sie diese Arbeitsmappe teilen möchten. Geben Sie den Namen und die E-Mail-Adresse in der Tabelle auf diesem Arbeitsblatt ein, und verfolgen Sie die Freigabe nach." sqref="A1" xr:uid="{00000000-0002-0000-0300-000003000000}"/>
    <dataValidation type="list" errorStyle="warning" allowBlank="1" showInputMessage="1" showErrorMessage="1" error="Wählen Sie in der Liste &quot;Ja&quot; oder &quot;Nein&quot; aus, wenn die Arbeitsmappe mit einem Freund geteilt wurde. Drücken Sie ALT+NACH-UNTEN, um die Optionen anzuzeigen, und dann NACH-UNTEN und EINGABE, um die Auswahl zu treffen." sqref="D3:D5" xr:uid="{00000000-0002-0000-0300-000004000000}">
      <formula1>"Ja,Nein"</formula1>
    </dataValidation>
    <dataValidation allowBlank="1" showInputMessage="1" showErrorMessage="1" prompt="Halten Sie die Freigabe dieser Arbeitsmappe in dieser Spalte unter dieser Überschrift nach. Wählen Sie in der Liste &quot;Ja&quot; oder &quot;Nein&quot; aus. Drücken Sie ALT+NACH-UNTEN, um Optionen anzuzeigen, und dann NACH-UNTEN und EINGABE, um die Auswahl zu treffen." sqref="D2" xr:uid="{00000000-0002-0000-0300-000005000000}"/>
  </dataValidations>
  <hyperlinks>
    <hyperlink ref="C3" r:id="rId1" xr:uid="{00000000-0004-0000-0300-000000000000}"/>
    <hyperlink ref="C4" r:id="rId2" xr:uid="{00000000-0004-0000-0300-000001000000}"/>
  </hyperlinks>
  <printOptions horizontalCentered="1"/>
  <pageMargins left="0.7" right="0.7" top="0.75" bottom="0.75" header="0.3" footer="0.3"/>
  <pageSetup paperSize="9" scale="80" fitToHeight="0" orientation="portrait" horizontalDpi="200" verticalDpi="200" r:id="rId3"/>
  <headerFooter differentFirst="1">
    <oddFooter>Page &amp;P of &amp;N</oddFooter>
  </headerFooter>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SO_x0020_item_x0020_id xmlns="40262f94-9f35-4ac3-9a90-690165a166b7" xsi:nil="true"/>
    <Assetid_x0020_ xmlns="40262f94-9f35-4ac3-9a90-690165a166b7" xsi:nil="true"/>
    <Item_x0020_Details xmlns="40262f94-9f35-4ac3-9a90-690165a166b7" xsi:nil="true"/>
    <Template_x0020_details xmlns="40262f94-9f35-4ac3-9a90-690165a166b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3F7D94069FF64A86F7DFF56D60E3BE" ma:contentTypeVersion="6" ma:contentTypeDescription="Create a new document." ma:contentTypeScope="" ma:versionID="31d92cf942c19623f8ea37c5ae89e9e4">
  <xsd:schema xmlns:xsd="http://www.w3.org/2001/XMLSchema" xmlns:xs="http://www.w3.org/2001/XMLSchema" xmlns:p="http://schemas.microsoft.com/office/2006/metadata/properties" xmlns:ns2="a4f35948-e619-41b3-aa29-22878b09cfd2" xmlns:ns3="40262f94-9f35-4ac3-9a90-690165a166b7" targetNamespace="http://schemas.microsoft.com/office/2006/metadata/properties" ma:root="true" ma:fieldsID="5ae4c53a902569674f13d354e575c07c" ns2:_="" ns3:_="">
    <xsd:import namespace="a4f35948-e619-41b3-aa29-22878b09cfd2"/>
    <xsd:import namespace="40262f94-9f35-4ac3-9a90-690165a166b7"/>
    <xsd:element name="properties">
      <xsd:complexType>
        <xsd:sequence>
          <xsd:element name="documentManagement">
            <xsd:complexType>
              <xsd:all>
                <xsd:element ref="ns2:SharedWithUsers" minOccurs="0"/>
                <xsd:element ref="ns2:SharedWithDetails" minOccurs="0"/>
                <xsd:element ref="ns3:VSO_x0020_item_x0020_id" minOccurs="0"/>
                <xsd:element ref="ns3:Item_x0020_Details" minOccurs="0"/>
                <xsd:element ref="ns3:Template_x0020_details" minOccurs="0"/>
                <xsd:element ref="ns3:Assetid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35948-e619-41b3-aa29-22878b09cf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262f94-9f35-4ac3-9a90-690165a166b7" elementFormDefault="qualified">
    <xsd:import namespace="http://schemas.microsoft.com/office/2006/documentManagement/types"/>
    <xsd:import namespace="http://schemas.microsoft.com/office/infopath/2007/PartnerControls"/>
    <xsd:element name="VSO_x0020_item_x0020_id" ma:index="10" nillable="true" ma:displayName="VSO item id" ma:description="Please add the bug number to refer to VSO items." ma:internalName="VSO_x0020_item_x0020_id">
      <xsd:simpleType>
        <xsd:restriction base="dms:Text">
          <xsd:maxLength value="255"/>
        </xsd:restriction>
      </xsd:simpleType>
    </xsd:element>
    <xsd:element name="Item_x0020_Details" ma:index="11" nillable="true" ma:displayName="Item Details" ma:internalName="Item_x0020_Details">
      <xsd:simpleType>
        <xsd:restriction base="dms:Note">
          <xsd:maxLength value="255"/>
        </xsd:restriction>
      </xsd:simpleType>
    </xsd:element>
    <xsd:element name="Template_x0020_details" ma:index="12" nillable="true" ma:displayName="Template details" ma:internalName="Template_x0020_details">
      <xsd:simpleType>
        <xsd:restriction base="dms:Text"/>
      </xsd:simpleType>
    </xsd:element>
    <xsd:element name="Assetid_x0020_" ma:index="13" nillable="true" ma:displayName="Assetid " ma:internalName="Assetid_x0020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85A0DB-97E5-4301-B636-92F3DBD0D912}">
  <ds:schemaRef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40262f94-9f35-4ac3-9a90-690165a166b7"/>
    <ds:schemaRef ds:uri="http://purl.org/dc/terms/"/>
    <ds:schemaRef ds:uri="a4f35948-e619-41b3-aa29-22878b09cfd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23BD31C-F749-4489-96D4-22BD58B70486}">
  <ds:schemaRefs>
    <ds:schemaRef ds:uri="http://schemas.microsoft.com/sharepoint/v3/contenttype/forms"/>
  </ds:schemaRefs>
</ds:datastoreItem>
</file>

<file path=customXml/itemProps3.xml><?xml version="1.0" encoding="utf-8"?>
<ds:datastoreItem xmlns:ds="http://schemas.openxmlformats.org/officeDocument/2006/customXml" ds:itemID="{E7EA7339-F87A-4BBD-A330-FA6F3627B1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f35948-e619-41b3-aa29-22878b09cfd2"/>
    <ds:schemaRef ds:uri="40262f94-9f35-4ac3-9a90-690165a166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Einkaufsliste</vt:lpstr>
      <vt:lpstr>Budgetaufstellung</vt:lpstr>
      <vt:lpstr>Aufgabenliste</vt:lpstr>
      <vt:lpstr>Freigabeliste</vt:lpstr>
      <vt:lpstr>Aufgabenliste!Drucktitel</vt:lpstr>
      <vt:lpstr>Einkaufsliste!Drucktitel</vt:lpstr>
      <vt:lpstr>Freigabeliste!Drucktitel</vt:lpstr>
      <vt:lpstr>Spaltentitel1</vt:lpstr>
      <vt:lpstr>Spaltentitel2</vt:lpstr>
      <vt:lpstr>Spaltentitel3</vt:lpstr>
      <vt:lpstr>Freigabeliste!Spaltentitel4</vt:lpstr>
      <vt:lpstr>ZeilenTitelBereich1..C7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admin</cp:lastModifiedBy>
  <dcterms:created xsi:type="dcterms:W3CDTF">2017-07-19T23:35:01Z</dcterms:created>
  <dcterms:modified xsi:type="dcterms:W3CDTF">2017-09-29T09:51:41Z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