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303"/>
  <workbookPr codeName="ThisWorkbook"/>
  <mc:AlternateContent xmlns:mc="http://schemas.openxmlformats.org/markup-compatibility/2006">
    <mc:Choice Requires="x15">
      <x15ac:absPath xmlns:x15ac="http://schemas.microsoft.com/office/spreadsheetml/2010/11/ac" url="\\10.20.1.31\personal\Amandaz\O15_template\22_HOSep1\04_Final_finish_template\CSY\Templates\"/>
    </mc:Choice>
  </mc:AlternateContent>
  <bookViews>
    <workbookView xWindow="0" yWindow="0" windowWidth="0" windowHeight="0"/>
  </bookViews>
  <sheets>
    <sheet name="Formulář nabídky" sheetId="1" r:id="rId1"/>
    <sheet name="Přehled nákladů" sheetId="2" r:id="rId2"/>
  </sheets>
  <definedNames>
    <definedName name="Daň">'Přehled nákladů'!$E$34</definedName>
    <definedName name="_xlnm.Print_Area" localSheetId="0">'Formulář nabídky'!$B$1:$F$48</definedName>
    <definedName name="_xlnm.Print_Area" localSheetId="1">'Přehled nákladů'!$B$1:$E$51</definedName>
    <definedName name="SazbaDaně">'Přehled nákladů'!$E$33</definedName>
  </definedNames>
  <calcPr calcId="152511"/>
</workbook>
</file>

<file path=xl/calcChain.xml><?xml version="1.0" encoding="utf-8"?>
<calcChain xmlns="http://schemas.openxmlformats.org/spreadsheetml/2006/main">
  <c r="C44" i="2" l="1"/>
  <c r="C45" i="2"/>
  <c r="C46" i="2"/>
  <c r="C47" i="2"/>
  <c r="B44" i="2"/>
  <c r="B45" i="2"/>
  <c r="B46" i="2"/>
  <c r="B47" i="2"/>
  <c r="E35" i="2"/>
  <c r="E34" i="2"/>
  <c r="E32" i="2"/>
  <c r="E9" i="2"/>
  <c r="F9" i="2" s="1"/>
  <c r="E10" i="2"/>
  <c r="F10" i="2" s="1"/>
  <c r="E11" i="2"/>
  <c r="F11" i="2" s="1"/>
  <c r="E12" i="2"/>
  <c r="F12" i="2" s="1"/>
  <c r="E13" i="2"/>
  <c r="F13" i="2" s="1"/>
  <c r="E14" i="2"/>
  <c r="F14" i="2" s="1"/>
  <c r="E15" i="2"/>
  <c r="F15" i="2" s="1"/>
  <c r="E16" i="2"/>
  <c r="F16" i="2" s="1"/>
  <c r="E17" i="2"/>
  <c r="F17" i="2" s="1"/>
  <c r="E18" i="2"/>
  <c r="F18" i="2" s="1"/>
  <c r="E19" i="2"/>
  <c r="F19" i="2" s="1"/>
  <c r="E20" i="2"/>
  <c r="F20" i="2" s="1"/>
  <c r="E21" i="2"/>
  <c r="F21" i="2" s="1"/>
  <c r="E22" i="2"/>
  <c r="F22" i="2" s="1"/>
  <c r="E23" i="2"/>
  <c r="F23" i="2" s="1"/>
  <c r="E24" i="2"/>
  <c r="F24" i="2" s="1"/>
  <c r="E25" i="2"/>
  <c r="F25" i="2" s="1"/>
  <c r="E26" i="2"/>
  <c r="F26" i="2" s="1"/>
  <c r="E27" i="2"/>
  <c r="F27" i="2" s="1"/>
  <c r="E28" i="2"/>
  <c r="F28" i="2" s="1"/>
  <c r="E29" i="2"/>
  <c r="F29" i="2" s="1"/>
  <c r="E30" i="2"/>
  <c r="F30" i="2" s="1"/>
  <c r="E31" i="2"/>
  <c r="F31" i="2" s="1"/>
  <c r="E8" i="2"/>
  <c r="F8" i="2" s="1"/>
  <c r="F32" i="2" l="1"/>
  <c r="B43" i="2"/>
  <c r="C43" i="2"/>
</calcChain>
</file>

<file path=xl/sharedStrings.xml><?xml version="1.0" encoding="utf-8"?>
<sst xmlns="http://schemas.openxmlformats.org/spreadsheetml/2006/main" count="61" uniqueCount="52">
  <si>
    <t>Jméno</t>
  </si>
  <si>
    <t>Adresa</t>
  </si>
  <si>
    <t>Město, stát, PSČ</t>
  </si>
  <si>
    <t>Telefon</t>
  </si>
  <si>
    <t>E-mail</t>
  </si>
  <si>
    <t>Název projektu</t>
  </si>
  <si>
    <t>Popis</t>
  </si>
  <si>
    <t>Náklady</t>
  </si>
  <si>
    <t>Celkem</t>
  </si>
  <si>
    <t>Desky 2×8×10</t>
  </si>
  <si>
    <t>Desky 2×4×10</t>
  </si>
  <si>
    <t>Držáky</t>
  </si>
  <si>
    <t>Krabice hřebíků, 8 cm</t>
  </si>
  <si>
    <t>Krabice šroubků, 5 cm</t>
  </si>
  <si>
    <t>Kožené rukavice</t>
  </si>
  <si>
    <t>Daň</t>
  </si>
  <si>
    <t>Sazba daně</t>
  </si>
  <si>
    <t>Celkový součet</t>
  </si>
  <si>
    <t>Petr Karásek</t>
  </si>
  <si>
    <t>Jan Kotas</t>
  </si>
  <si>
    <t>Datum dokončení</t>
  </si>
  <si>
    <t>Společnost</t>
  </si>
  <si>
    <t>Fabrikam, s.r.o.</t>
  </si>
  <si>
    <t>Sazba za práci</t>
  </si>
  <si>
    <t>NÁVRH SPOLEČNOSTI</t>
  </si>
  <si>
    <t>SOUHLAS VLASTNÍKA</t>
  </si>
  <si>
    <t>Datum</t>
  </si>
  <si>
    <t>SOUHRN NÁKLADŮ NABÍDKY</t>
  </si>
  <si>
    <t>Společnost Fabrikam, s.r.o. navrhuje dokončení prací v rozsahu uvedeném výše do 14.7.2013 za cenu 47 643 Kč.</t>
  </si>
  <si>
    <t>Já, Petr Karásek, souhlasím s rozsahem prací uvedeným výše, navrhovaným datem dokončení 14.7.2013 a cenou 47 643 Kč.</t>
  </si>
  <si>
    <t>FORMULÁŘ STAVEBNÍ NABÍDKY</t>
  </si>
  <si>
    <t>INFORMACE O VLASTNÍKOVI</t>
  </si>
  <si>
    <t>INFORMACE O DODAVATELI</t>
  </si>
  <si>
    <t>ROZSAH PRACÍ</t>
  </si>
  <si>
    <t>NEZAHRNUTO</t>
  </si>
  <si>
    <t>Předložil (zástupce společnosti)</t>
  </si>
  <si>
    <t>Předložil (vlastník domu nebo pověřený zástupce)</t>
  </si>
  <si>
    <t>SEZNAM MATERIÁLU A NÁKLADŮ</t>
  </si>
  <si>
    <t>PŘEHLED MATERIÁLU A NÁKLADŮ</t>
  </si>
  <si>
    <t>Mezisoučet</t>
  </si>
  <si>
    <t>Množství</t>
  </si>
  <si>
    <t xml:space="preserve"> </t>
  </si>
  <si>
    <t>CELKEM</t>
  </si>
  <si>
    <t>POZNÁMKY</t>
  </si>
  <si>
    <t>Tady bude rozsah prací projektu. Zadejte sem veškeré požadované specifikace. Tohle je smyšlený projekt sestávající ze stavby velkého schodiště. Ke konstrukci rámu použijeme jen desky o rozměrech 2×4 a 2×8 a nosné držáky. Schody budou vyřezané z materiálu o rozměru 2×4. Nepoužijí se šrouby kratší než 5 cm.  Všechny hřebíky budou minimálně 8 cm dlouhé. Každý schod bude mít nosnost 230 kg. Schody budou v rovině s domem. K domu bude připevněný ochoz. Dodavatel zajistí úklid.</t>
  </si>
  <si>
    <t>Hlavní 1</t>
  </si>
  <si>
    <t>Dopravní 123</t>
  </si>
  <si>
    <t>Brno, 602 00</t>
  </si>
  <si>
    <t>Jan@fabrikam.com</t>
  </si>
  <si>
    <t>petr@proseware.com</t>
  </si>
  <si>
    <t>Schody k úspěchu</t>
  </si>
  <si>
    <t>Nebude se instalovat zábradlí. Pozemní úpravy a nátěr schodů zajistí majitel.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</si>
</sst>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"/>
    <numFmt numFmtId="165" formatCode="[&lt;=9999999]###\-####;\(###\)\ ###\-####"/>
    <numFmt numFmtId="167" formatCode="#,##0.00\ &quot;Kč&quot;"/>
    <numFmt numFmtId="168" formatCode="#,##0.00\ &quot;Kč&quot;;;;"/>
  </numFmts>
  <fonts count="12" x14ac:knownFonts="1">
    <font>
      <sz val="10"/>
      <color theme="1"/>
      <name val="Arial"/>
      <family val="2"/>
      <scheme val="minor"/>
    </font>
    <font>
      <b/>
      <sz val="11"/>
      <color rgb="FF3F3F3F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color theme="1" tint="0.34998626667073579"/>
      <name val="Impact"/>
      <family val="2"/>
      <scheme val="major"/>
    </font>
    <font>
      <sz val="22"/>
      <color theme="1" tint="0.34998626667073579"/>
      <name val="Impact"/>
      <family val="2"/>
      <scheme val="major"/>
    </font>
    <font>
      <sz val="10"/>
      <color theme="1" tint="0.34998626667073579"/>
      <name val="Arial"/>
      <family val="2"/>
      <scheme val="minor"/>
    </font>
    <font>
      <b/>
      <sz val="10"/>
      <color theme="1" tint="0.34998626667073579"/>
      <name val="Arial"/>
      <family val="2"/>
      <scheme val="minor"/>
    </font>
    <font>
      <b/>
      <sz val="10"/>
      <color theme="1" tint="0.14999847407452621"/>
      <name val="Arial"/>
      <family val="2"/>
      <scheme val="minor"/>
    </font>
    <font>
      <sz val="10"/>
      <color theme="0"/>
      <name val="Arial"/>
      <family val="2"/>
      <scheme val="minor"/>
    </font>
    <font>
      <sz val="14"/>
      <color theme="1" tint="0.34998626667073579"/>
      <name val="Impact"/>
      <family val="2"/>
      <scheme val="major"/>
    </font>
    <font>
      <b/>
      <i/>
      <strike/>
      <condense/>
      <extend/>
      <outline/>
      <shadow/>
      <sz val="10"/>
      <color theme="1"/>
      <name val="Arial"/>
      <family val="2"/>
      <charset val="238"/>
      <scheme val="minor"/>
    </font>
    <font>
      <condense/>
      <extend/>
      <outline/>
      <shadow/>
      <sz val="10"/>
      <color theme="1"/>
      <name val="Arial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/>
      </patternFill>
    </fill>
    <fill>
      <patternFill patternType="darkUp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hair">
        <color theme="2"/>
      </left>
      <right/>
      <top style="hair">
        <color theme="2"/>
      </top>
      <bottom/>
      <diagonal/>
    </border>
    <border>
      <left/>
      <right/>
      <top style="hair">
        <color theme="2"/>
      </top>
      <bottom/>
      <diagonal/>
    </border>
    <border>
      <left/>
      <right style="hair">
        <color theme="2"/>
      </right>
      <top style="hair">
        <color theme="2"/>
      </top>
      <bottom/>
      <diagonal/>
    </border>
    <border>
      <left style="hair">
        <color theme="2"/>
      </left>
      <right/>
      <top/>
      <bottom/>
      <diagonal/>
    </border>
    <border>
      <left/>
      <right style="hair">
        <color theme="2"/>
      </right>
      <top/>
      <bottom/>
      <diagonal/>
    </border>
    <border>
      <left/>
      <right/>
      <top/>
      <bottom style="hair">
        <color theme="2"/>
      </bottom>
      <diagonal/>
    </border>
    <border>
      <left/>
      <right style="hair">
        <color theme="2"/>
      </right>
      <top/>
      <bottom style="hair">
        <color theme="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/>
      <top/>
      <bottom style="thin">
        <color theme="1" tint="0.34998626667073579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9">
    <xf numFmtId="0" fontId="0" fillId="0" borderId="0"/>
    <xf numFmtId="0" fontId="1" fillId="2" borderId="1" applyNumberFormat="0" applyAlignment="0" applyProtection="0"/>
    <xf numFmtId="0" fontId="2" fillId="3" borderId="0" applyNumberFormat="0" applyBorder="0" applyAlignment="0" applyProtection="0"/>
    <xf numFmtId="0" fontId="4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9" fillId="0" borderId="0" applyNumberFormat="0" applyFill="0" applyBorder="0" applyAlignment="0" applyProtection="0"/>
    <xf numFmtId="0" fontId="3" fillId="0" borderId="0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Border="1" applyAlignme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4" borderId="0" xfId="0" applyFill="1" applyAlignment="1"/>
    <xf numFmtId="0" fontId="5" fillId="0" borderId="9" xfId="0" applyFont="1" applyBorder="1"/>
    <xf numFmtId="165" fontId="5" fillId="0" borderId="9" xfId="0" applyNumberFormat="1" applyFont="1" applyBorder="1" applyAlignment="1">
      <alignment horizontal="left"/>
    </xf>
    <xf numFmtId="14" fontId="5" fillId="0" borderId="9" xfId="0" applyNumberFormat="1" applyFont="1" applyBorder="1" applyAlignment="1">
      <alignment horizontal="left"/>
    </xf>
    <xf numFmtId="0" fontId="0" fillId="0" borderId="10" xfId="0" applyBorder="1" applyAlignment="1"/>
    <xf numFmtId="0" fontId="6" fillId="0" borderId="0" xfId="0" applyFont="1" applyBorder="1" applyAlignment="1"/>
    <xf numFmtId="10" fontId="5" fillId="0" borderId="12" xfId="0" applyNumberFormat="1" applyFont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8" fillId="0" borderId="0" xfId="0" applyFont="1"/>
    <xf numFmtId="0" fontId="8" fillId="0" borderId="0" xfId="0" applyFont="1" applyBorder="1"/>
    <xf numFmtId="164" fontId="8" fillId="0" borderId="0" xfId="0" applyNumberFormat="1" applyFont="1" applyBorder="1"/>
    <xf numFmtId="0" fontId="8" fillId="0" borderId="0" xfId="0" applyFont="1" applyFill="1" applyBorder="1"/>
    <xf numFmtId="0" fontId="8" fillId="5" borderId="0" xfId="0" applyFont="1" applyFill="1"/>
    <xf numFmtId="0" fontId="6" fillId="0" borderId="11" xfId="0" applyFont="1" applyBorder="1"/>
    <xf numFmtId="0" fontId="0" fillId="0" borderId="11" xfId="0" applyBorder="1"/>
    <xf numFmtId="0" fontId="9" fillId="0" borderId="0" xfId="4">
      <alignment vertical="center"/>
    </xf>
    <xf numFmtId="0" fontId="9" fillId="0" borderId="0" xfId="4" applyAlignment="1">
      <alignment vertical="center"/>
    </xf>
    <xf numFmtId="0" fontId="4" fillId="0" borderId="0" xfId="3">
      <alignment vertical="center"/>
    </xf>
    <xf numFmtId="0" fontId="5" fillId="0" borderId="9" xfId="7" applyBorder="1"/>
    <xf numFmtId="0" fontId="5" fillId="0" borderId="0" xfId="0" applyFont="1" applyAlignment="1">
      <alignment horizontal="right" indent="1"/>
    </xf>
    <xf numFmtId="0" fontId="7" fillId="0" borderId="0" xfId="0" applyFont="1" applyAlignment="1">
      <alignment horizontal="right" indent="1"/>
    </xf>
    <xf numFmtId="0" fontId="4" fillId="0" borderId="0" xfId="3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Fill="1" applyBorder="1" applyAlignment="1">
      <alignment horizontal="left"/>
    </xf>
    <xf numFmtId="167" fontId="0" fillId="0" borderId="0" xfId="0" applyNumberFormat="1" applyFont="1" applyFill="1" applyBorder="1" applyAlignment="1"/>
    <xf numFmtId="0" fontId="11" fillId="0" borderId="0" xfId="0" applyFont="1" applyFill="1" applyAlignment="1">
      <alignment horizontal="right" indent="1"/>
    </xf>
    <xf numFmtId="167" fontId="7" fillId="6" borderId="10" xfId="2" applyNumberFormat="1" applyFont="1" applyFill="1" applyBorder="1"/>
    <xf numFmtId="167" fontId="7" fillId="6" borderId="0" xfId="2" applyNumberFormat="1" applyFont="1" applyFill="1" applyBorder="1"/>
    <xf numFmtId="167" fontId="11" fillId="0" borderId="0" xfId="0" applyNumberFormat="1" applyFont="1" applyFill="1" applyBorder="1" applyAlignment="1"/>
    <xf numFmtId="0" fontId="5" fillId="5" borderId="0" xfId="1" applyFont="1" applyFill="1" applyBorder="1" applyAlignment="1" applyProtection="1">
      <alignment horizontal="left" vertical="top" wrapText="1"/>
      <protection locked="0"/>
    </xf>
    <xf numFmtId="0" fontId="5" fillId="5" borderId="0" xfId="1" applyFont="1" applyFill="1" applyBorder="1" applyAlignment="1">
      <alignment horizontal="left" vertical="top" wrapText="1"/>
    </xf>
    <xf numFmtId="0" fontId="0" fillId="0" borderId="12" xfId="0" applyBorder="1"/>
    <xf numFmtId="168" fontId="0" fillId="0" borderId="0" xfId="0" applyNumberFormat="1" applyFont="1" applyFill="1" applyBorder="1" applyAlignment="1"/>
  </cellXfs>
  <cellStyles count="9">
    <cellStyle name="Hypertextový odkaz" xfId="7" builtinId="8" customBuiltin="1"/>
    <cellStyle name="Nadpis 1" xfId="4" builtinId="16" customBuiltin="1"/>
    <cellStyle name="Nadpis 2" xfId="5" builtinId="17" customBuiltin="1"/>
    <cellStyle name="Nadpis 3" xfId="6" builtinId="18" customBuiltin="1"/>
    <cellStyle name="Název" xfId="3" builtinId="15" customBuiltin="1"/>
    <cellStyle name="Normální" xfId="0" builtinId="0" customBuiltin="1"/>
    <cellStyle name="Použitý hypertextový odkaz" xfId="8" builtinId="9" customBuiltin="1"/>
    <cellStyle name="Výstup" xfId="1" builtinId="21"/>
    <cellStyle name="Zvýraznění 2" xfId="2" builtinId="33"/>
  </cellStyles>
  <dxfs count="14">
    <dxf>
      <numFmt numFmtId="168" formatCode="#,##0.00\ &quot;Kč&quot;;;;"/>
    </dxf>
    <dxf>
      <numFmt numFmtId="0" formatCode="General"/>
    </dxf>
    <dxf>
      <font>
        <b val="0"/>
        <i val="0"/>
        <strike val="0"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7" formatCode="#,##0.00\ &quot;Kč&quot;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numFmt numFmtId="167" formatCode="#,##0.00\ &quot;Kč&quot;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 tint="0.34998626667073579"/>
      </font>
      <fill>
        <patternFill>
          <bgColor theme="0"/>
        </patternFill>
      </fill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font>
        <b/>
        <i val="0"/>
        <color theme="1" tint="0.34998626667073579"/>
      </font>
      <fill>
        <patternFill patternType="solid">
          <fgColor theme="1"/>
          <bgColor theme="0"/>
        </patternFill>
      </fill>
      <border diagonalUp="0" diagonalDown="0">
        <left/>
        <right/>
        <top/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font>
        <b val="0"/>
        <i val="0"/>
        <color theme="1" tint="0.34998626667073579"/>
      </font>
      <fill>
        <patternFill>
          <bgColor theme="0"/>
        </patternFill>
      </fill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</dxfs>
  <tableStyles count="1" defaultTableStyle="TableStyleMedium2" defaultPivotStyle="PivotStyleLight16">
    <tableStyle name="ConstructionBidSheet_table1" pivot="0" count="6">
      <tableStyleElement type="wholeTable" dxfId="13"/>
      <tableStyleElement type="headerRow" dxfId="12"/>
      <tableStyleElement type="totalRow" dxfId="11"/>
      <tableStyleElement type="lastColumn" dxfId="10"/>
      <tableStyleElement type="lastHeaderCell" dxfId="9"/>
      <tableStyleElement type="lastTotalCell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525459317585304E-2"/>
          <c:y val="0.12356362153496786"/>
          <c:w val="0.42847104111986001"/>
          <c:h val="0.71570836396422688"/>
        </c:manualLayout>
      </c:layout>
      <c:pieChart>
        <c:varyColors val="1"/>
        <c:ser>
          <c:idx val="0"/>
          <c:order val="0"/>
          <c:cat>
            <c:strRef>
              <c:f>'Přehled nákladů'!$B$43:$B$47</c:f>
              <c:strCache>
                <c:ptCount val="5"/>
                <c:pt idx="0">
                  <c:v>Sazba za práci</c:v>
                </c:pt>
                <c:pt idx="1">
                  <c:v>Desky 2×4×10</c:v>
                </c:pt>
                <c:pt idx="2">
                  <c:v>Držáky</c:v>
                </c:pt>
                <c:pt idx="3">
                  <c:v>Desky 2×8×10</c:v>
                </c:pt>
                <c:pt idx="4">
                  <c:v>Kožené rukavice</c:v>
                </c:pt>
              </c:strCache>
            </c:strRef>
          </c:cat>
          <c:val>
            <c:numRef>
              <c:f>'Přehled nákladů'!$C$43:$C$47</c:f>
              <c:numCache>
                <c:formatCode>"$"#\ ##0.00</c:formatCode>
                <c:ptCount val="5"/>
                <c:pt idx="0">
                  <c:v>200</c:v>
                </c:pt>
                <c:pt idx="1">
                  <c:v>99.399999999999991</c:v>
                </c:pt>
                <c:pt idx="2">
                  <c:v>74.7</c:v>
                </c:pt>
                <c:pt idx="3">
                  <c:v>33.75</c:v>
                </c:pt>
                <c:pt idx="4">
                  <c:v>15.5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49942173228346448"/>
          <c:y val="0.17217601867595975"/>
          <c:w val="0.4570494847300911"/>
          <c:h val="0.677192642545984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1103818</xdr:colOff>
      <xdr:row>0</xdr:row>
      <xdr:rowOff>171450</xdr:rowOff>
    </xdr:from>
    <xdr:to>
      <xdr:col>5</xdr:col>
      <xdr:colOff>2086921</xdr:colOff>
      <xdr:row>1</xdr:row>
      <xdr:rowOff>552374</xdr:rowOff>
    </xdr:to>
    <xdr:pic>
      <xdr:nvPicPr>
        <xdr:cNvPr id="2" name="Zástupný symbol pro logo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8268" y="171450"/>
          <a:ext cx="983103" cy="6095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352428</xdr:colOff>
      <xdr:row>31</xdr:row>
      <xdr:rowOff>200024</xdr:rowOff>
    </xdr:from>
    <xdr:to>
      <xdr:col>9</xdr:col>
      <xdr:colOff>514350</xdr:colOff>
      <xdr:row>35</xdr:row>
      <xdr:rowOff>190499</xdr:rowOff>
    </xdr:to>
    <xdr:sp macro="" textlink="">
      <xdr:nvSpPr>
        <xdr:cNvPr id="8" name="Obdélníkový popisek 7" descr="Adjust the tax rate as desired. If shouldn't be added to the bid, enter a zero in the Tax rate cell." title="INFO"/>
        <xdr:cNvSpPr/>
      </xdr:nvSpPr>
      <xdr:spPr>
        <a:xfrm>
          <a:off x="6457953" y="6810374"/>
          <a:ext cx="2409822" cy="828675"/>
        </a:xfrm>
        <a:prstGeom prst="wedgeRectCallout">
          <a:avLst>
            <a:gd name="adj1" fmla="val -57959"/>
            <a:gd name="adj2" fmla="val -25297"/>
          </a:avLst>
        </a:prstGeom>
        <a:noFill/>
        <a:ln w="28575">
          <a:solidFill>
            <a:schemeClr val="accent1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lIns="182880" rtlCol="0" anchor="ctr"/>
        <a:lstStyle/>
        <a:p>
          <a:pPr algn="l"/>
          <a:r>
            <a:rPr lang="en-US" sz="1000" b="1"/>
            <a:t>INFORMACE: </a:t>
          </a:r>
          <a:r>
            <a:rPr lang="en-US" sz="1000" b="0"/>
            <a:t>Podle potřeby upravte daňovou sazbu. Pokud ji nechcete přičíst k nabídce, zadejte do buňky Daňová sazba nulu.</a:t>
          </a:r>
        </a:p>
      </xdr:txBody>
    </xdr:sp>
    <xdr:clientData fPrintsWithSheet="0"/>
  </xdr:twoCellAnchor>
  <xdr:twoCellAnchor>
    <xdr:from>
      <xdr:col>0</xdr:col>
      <xdr:colOff>342900</xdr:colOff>
      <xdr:row>40</xdr:row>
      <xdr:rowOff>23812</xdr:rowOff>
    </xdr:from>
    <xdr:to>
      <xdr:col>2</xdr:col>
      <xdr:colOff>2743200</xdr:colOff>
      <xdr:row>50</xdr:row>
      <xdr:rowOff>66676</xdr:rowOff>
    </xdr:to>
    <xdr:graphicFrame macro="">
      <xdr:nvGraphicFramePr>
        <xdr:cNvPr id="2" name="GrafNejvyšších5Nákladů" descr="Top 5 costs chart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PoložkyNabídky" displayName="PoložkyNabídky" ref="B7:F32" totalsRowCount="1">
  <tableColumns count="5">
    <tableColumn id="1" name="Množství" totalsRowDxfId="6"/>
    <tableColumn id="2" name="Popis" totalsRowDxfId="5"/>
    <tableColumn id="3" name="Náklady" totalsRowLabel="Mezisoučet" dataDxfId="4" totalsRowDxfId="3"/>
    <tableColumn id="4" name="Celkem" totalsRowFunction="sum" dataDxfId="0" totalsRowDxfId="2">
      <calculatedColumnFormula>PoložkyNabídky[Náklady]*PoložkyNabídky[Množství]</calculatedColumnFormula>
    </tableColumn>
    <tableColumn id="5" name=" " totalsRowFunction="count" dataDxfId="1">
      <calculatedColumnFormula>_xlfn.RANK.EQ(PoložkyNabídky[[#This Row],[Celkem]],PoložkyNabídky[Celkem])</calculatedColumnFormula>
    </tableColumn>
  </tableColumns>
  <tableStyleInfo name="ConstructionBidSheet_table1" showFirstColumn="0" showLastColumn="1" showRowStripes="1" showColumnStripes="0"/>
  <extLst>
    <ext xmlns:x14="http://schemas.microsoft.com/office/spreadsheetml/2009/9/main" uri="{504A1905-F514-4f6f-8877-14C23A59335A}">
      <x14:table altText="Tabulka" altTextSummary="Seznam materiálu a nákladů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ecatur">
  <a:themeElements>
    <a:clrScheme name="ConstructionBidSheet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E8B31C"/>
      </a:accent1>
      <a:accent2>
        <a:srgbClr val="499000"/>
      </a:accent2>
      <a:accent3>
        <a:srgbClr val="D94717"/>
      </a:accent3>
      <a:accent4>
        <a:srgbClr val="2374B8"/>
      </a:accent4>
      <a:accent5>
        <a:srgbClr val="E77712"/>
      </a:accent5>
      <a:accent6>
        <a:srgbClr val="7947A9"/>
      </a:accent6>
      <a:hlink>
        <a:srgbClr val="2374B8"/>
      </a:hlink>
      <a:folHlink>
        <a:srgbClr val="7947A9"/>
      </a:folHlink>
    </a:clrScheme>
    <a:fontScheme name="ConstructionBidSheet_fonts">
      <a:majorFont>
        <a:latin typeface="Impact"/>
        <a:ea typeface=""/>
        <a:cs typeface=""/>
      </a:majorFont>
      <a:minorFont>
        <a:latin typeface="Arial"/>
        <a:ea typeface=""/>
        <a:cs typeface=""/>
      </a:minorFont>
    </a:fontScheme>
    <a:fmtScheme name="Decatur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  <a:satMod val="110000"/>
              </a:schemeClr>
            </a:gs>
            <a:gs pos="47500">
              <a:schemeClr val="phClr">
                <a:tint val="53000"/>
                <a:satMod val="120000"/>
              </a:schemeClr>
            </a:gs>
            <a:gs pos="58500">
              <a:schemeClr val="phClr">
                <a:tint val="53000"/>
                <a:satMod val="120000"/>
              </a:schemeClr>
            </a:gs>
            <a:gs pos="100000">
              <a:schemeClr val="phClr">
                <a:tint val="9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4000"/>
                <a:satMod val="105000"/>
              </a:schemeClr>
            </a:gs>
            <a:gs pos="47500">
              <a:schemeClr val="phClr">
                <a:shade val="88000"/>
                <a:satMod val="105000"/>
              </a:schemeClr>
            </a:gs>
            <a:gs pos="58500">
              <a:schemeClr val="phClr">
                <a:shade val="88000"/>
                <a:satMod val="105000"/>
              </a:schemeClr>
            </a:gs>
            <a:gs pos="100000">
              <a:schemeClr val="phClr">
                <a:shade val="54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82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3600000" algn="r" rotWithShape="0">
              <a:srgbClr val="000000">
                <a:alpha val="30000"/>
              </a:srgbClr>
            </a:outerShdw>
          </a:effectLst>
        </a:effectStyle>
        <a:effectStyle>
          <a:effectLst>
            <a:outerShdw blurRad="63500" dist="25400" dir="3600000" algn="r" rotWithShape="0">
              <a:srgbClr val="000000">
                <a:alpha val="36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76200" dist="38100" dir="3600000" algn="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contourW="44450" prstMaterial="flat">
            <a:bevelT w="38100" h="508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52000"/>
                <a:satMod val="105000"/>
              </a:schemeClr>
            </a:gs>
            <a:gs pos="47500">
              <a:schemeClr val="phClr">
                <a:tint val="90000"/>
                <a:shade val="89000"/>
                <a:satMod val="105000"/>
              </a:schemeClr>
            </a:gs>
            <a:gs pos="58500">
              <a:schemeClr val="phClr">
                <a:tint val="85000"/>
                <a:shade val="89000"/>
                <a:satMod val="105000"/>
              </a:schemeClr>
            </a:gs>
            <a:gs pos="100000">
              <a:schemeClr val="phClr">
                <a:tint val="100000"/>
                <a:shade val="52000"/>
                <a:satMod val="105000"/>
              </a:schemeClr>
            </a:gs>
          </a:gsLst>
          <a:lin ang="36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8000"/>
              </a:schemeClr>
              <a:schemeClr val="phClr">
                <a:shade val="85000"/>
                <a:satMod val="120000"/>
              </a:schemeClr>
            </a:duotone>
          </a:blip>
          <a:tile tx="0" ty="0" sx="52000" sy="52000" flip="none" algn="tl"/>
        </a:blipFill>
      </a:bgFillStyleLst>
    </a:fmtScheme>
  </a:themeElements>
  <a:objectDefaults>
    <a:spDef>
      <a:spPr>
        <a:noFill/>
        <a:ln w="28575">
          <a:solidFill>
            <a:schemeClr val="accent1"/>
          </a:solidFill>
        </a:ln>
        <a:effectLst/>
      </a:spPr>
      <a:bodyPr vertOverflow="clip" horzOverflow="clip" rtlCol="0" anchor="ctr"/>
      <a:lstStyle>
        <a:defPPr algn="l">
          <a:defRPr sz="1000" b="1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ohn@fabrikam.com" TargetMode="External"/><Relationship Id="rId1" Type="http://schemas.openxmlformats.org/officeDocument/2006/relationships/hyperlink" Target="mailto:michael@proseware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G48"/>
  <sheetViews>
    <sheetView showGridLines="0" tabSelected="1" zoomScaleNormal="100" workbookViewId="0">
      <selection activeCell="C39" sqref="C39"/>
    </sheetView>
  </sheetViews>
  <sheetFormatPr defaultRowHeight="12.75" x14ac:dyDescent="0.2"/>
  <cols>
    <col min="1" max="1" width="6.28515625" customWidth="1"/>
    <col min="2" max="2" width="16.5703125" customWidth="1"/>
    <col min="3" max="3" width="29.140625" customWidth="1"/>
    <col min="4" max="4" width="6.28515625" customWidth="1"/>
    <col min="5" max="5" width="18.5703125" customWidth="1"/>
    <col min="6" max="6" width="31.5703125" customWidth="1"/>
    <col min="7" max="7" width="6.28515625" customWidth="1"/>
  </cols>
  <sheetData>
    <row r="1" spans="2:7" ht="18" customHeight="1" x14ac:dyDescent="0.2"/>
    <row r="2" spans="2:7" s="38" customFormat="1" ht="45.75" customHeight="1" x14ac:dyDescent="0.2">
      <c r="B2" s="37" t="s">
        <v>30</v>
      </c>
      <c r="G2" s="38" t="s">
        <v>41</v>
      </c>
    </row>
    <row r="3" spans="2:7" ht="4.5" customHeight="1" x14ac:dyDescent="0.2">
      <c r="B3" s="15"/>
      <c r="C3" s="15"/>
      <c r="D3" s="15"/>
      <c r="E3" s="15"/>
      <c r="F3" s="15"/>
    </row>
    <row r="5" spans="2:7" ht="23.25" customHeight="1" x14ac:dyDescent="0.2">
      <c r="B5" s="32" t="s">
        <v>31</v>
      </c>
      <c r="E5" s="32" t="s">
        <v>32</v>
      </c>
    </row>
    <row r="6" spans="2:7" ht="18.75" customHeight="1" x14ac:dyDescent="0.2">
      <c r="B6" s="12" t="s">
        <v>0</v>
      </c>
      <c r="C6" s="16" t="s">
        <v>18</v>
      </c>
      <c r="D6" s="12"/>
      <c r="E6" s="13" t="s">
        <v>21</v>
      </c>
      <c r="F6" s="16" t="s">
        <v>22</v>
      </c>
    </row>
    <row r="7" spans="2:7" ht="18.75" customHeight="1" x14ac:dyDescent="0.2">
      <c r="B7" s="12" t="s">
        <v>1</v>
      </c>
      <c r="C7" s="16" t="s">
        <v>45</v>
      </c>
      <c r="D7" s="12"/>
      <c r="E7" s="13" t="s">
        <v>0</v>
      </c>
      <c r="F7" s="16" t="s">
        <v>19</v>
      </c>
    </row>
    <row r="8" spans="2:7" ht="18.75" customHeight="1" x14ac:dyDescent="0.2">
      <c r="B8" s="12" t="s">
        <v>2</v>
      </c>
      <c r="C8" s="16" t="s">
        <v>47</v>
      </c>
      <c r="D8" s="12"/>
      <c r="E8" s="13" t="s">
        <v>1</v>
      </c>
      <c r="F8" s="16" t="s">
        <v>46</v>
      </c>
    </row>
    <row r="9" spans="2:7" ht="18.75" customHeight="1" x14ac:dyDescent="0.2">
      <c r="B9" s="12" t="s">
        <v>3</v>
      </c>
      <c r="C9" s="17">
        <v>8885550111</v>
      </c>
      <c r="D9" s="12"/>
      <c r="E9" s="13" t="s">
        <v>2</v>
      </c>
      <c r="F9" s="16" t="s">
        <v>47</v>
      </c>
    </row>
    <row r="10" spans="2:7" ht="18.75" customHeight="1" x14ac:dyDescent="0.2">
      <c r="B10" s="12" t="s">
        <v>4</v>
      </c>
      <c r="C10" s="34" t="s">
        <v>49</v>
      </c>
      <c r="D10" s="12"/>
      <c r="E10" s="13" t="s">
        <v>3</v>
      </c>
      <c r="F10" s="17">
        <v>8885550123</v>
      </c>
    </row>
    <row r="11" spans="2:7" ht="18.75" customHeight="1" x14ac:dyDescent="0.2">
      <c r="B11" s="12"/>
      <c r="C11" s="12"/>
      <c r="D11" s="12"/>
      <c r="E11" s="13" t="s">
        <v>4</v>
      </c>
      <c r="F11" s="34" t="s">
        <v>48</v>
      </c>
    </row>
    <row r="12" spans="2:7" ht="18.75" customHeight="1" x14ac:dyDescent="0.2">
      <c r="B12" s="12" t="s">
        <v>5</v>
      </c>
      <c r="C12" s="16" t="s">
        <v>50</v>
      </c>
      <c r="D12" s="12"/>
      <c r="E12" s="14" t="s">
        <v>20</v>
      </c>
      <c r="F12" s="18">
        <v>41469</v>
      </c>
    </row>
    <row r="14" spans="2:7" ht="23.25" customHeight="1" x14ac:dyDescent="0.2">
      <c r="B14" s="32" t="s">
        <v>33</v>
      </c>
    </row>
    <row r="15" spans="2:7" ht="4.5" customHeight="1" x14ac:dyDescent="0.2">
      <c r="B15" s="15"/>
      <c r="C15" s="15"/>
      <c r="D15" s="15"/>
      <c r="E15" s="15"/>
      <c r="F15" s="15"/>
    </row>
    <row r="16" spans="2:7" x14ac:dyDescent="0.2">
      <c r="B16" s="45" t="s">
        <v>44</v>
      </c>
      <c r="C16" s="45"/>
      <c r="D16" s="45"/>
      <c r="E16" s="45"/>
      <c r="F16" s="45"/>
    </row>
    <row r="17" spans="2:6" x14ac:dyDescent="0.2">
      <c r="B17" s="45"/>
      <c r="C17" s="45"/>
      <c r="D17" s="45"/>
      <c r="E17" s="45"/>
      <c r="F17" s="45"/>
    </row>
    <row r="18" spans="2:6" x14ac:dyDescent="0.2">
      <c r="B18" s="45"/>
      <c r="C18" s="45"/>
      <c r="D18" s="45"/>
      <c r="E18" s="45"/>
      <c r="F18" s="45"/>
    </row>
    <row r="19" spans="2:6" x14ac:dyDescent="0.2">
      <c r="B19" s="45"/>
      <c r="C19" s="45"/>
      <c r="D19" s="45"/>
      <c r="E19" s="45"/>
      <c r="F19" s="45"/>
    </row>
    <row r="20" spans="2:6" x14ac:dyDescent="0.2">
      <c r="B20" s="45"/>
      <c r="C20" s="45"/>
      <c r="D20" s="45"/>
      <c r="E20" s="45"/>
      <c r="F20" s="45"/>
    </row>
    <row r="21" spans="2:6" x14ac:dyDescent="0.2">
      <c r="B21" s="45"/>
      <c r="C21" s="45"/>
      <c r="D21" s="45"/>
      <c r="E21" s="45"/>
      <c r="F21" s="45"/>
    </row>
    <row r="22" spans="2:6" x14ac:dyDescent="0.2">
      <c r="B22" s="45"/>
      <c r="C22" s="45"/>
      <c r="D22" s="45"/>
      <c r="E22" s="45"/>
      <c r="F22" s="45"/>
    </row>
    <row r="23" spans="2:6" x14ac:dyDescent="0.2">
      <c r="B23" s="45"/>
      <c r="C23" s="45"/>
      <c r="D23" s="45"/>
      <c r="E23" s="45"/>
      <c r="F23" s="45"/>
    </row>
    <row r="24" spans="2:6" x14ac:dyDescent="0.2">
      <c r="B24" s="45"/>
      <c r="C24" s="45"/>
      <c r="D24" s="45"/>
      <c r="E24" s="45"/>
      <c r="F24" s="45"/>
    </row>
    <row r="25" spans="2:6" x14ac:dyDescent="0.2">
      <c r="B25" s="45"/>
      <c r="C25" s="45"/>
      <c r="D25" s="45"/>
      <c r="E25" s="45"/>
      <c r="F25" s="45"/>
    </row>
    <row r="26" spans="2:6" x14ac:dyDescent="0.2">
      <c r="B26" s="45"/>
      <c r="C26" s="45"/>
      <c r="D26" s="45"/>
      <c r="E26" s="45"/>
      <c r="F26" s="45"/>
    </row>
    <row r="28" spans="2:6" ht="23.25" customHeight="1" x14ac:dyDescent="0.2">
      <c r="B28" s="31" t="s">
        <v>34</v>
      </c>
    </row>
    <row r="29" spans="2:6" ht="4.5" customHeight="1" x14ac:dyDescent="0.2">
      <c r="B29" s="15"/>
      <c r="C29" s="15"/>
      <c r="D29" s="15"/>
      <c r="E29" s="15"/>
      <c r="F29" s="15"/>
    </row>
    <row r="30" spans="2:6" ht="18" customHeight="1" x14ac:dyDescent="0.2">
      <c r="B30" s="45" t="s">
        <v>51</v>
      </c>
      <c r="C30" s="45"/>
      <c r="D30" s="45"/>
      <c r="E30" s="45"/>
      <c r="F30" s="45"/>
    </row>
    <row r="31" spans="2:6" x14ac:dyDescent="0.2">
      <c r="B31" s="45"/>
      <c r="C31" s="45"/>
      <c r="D31" s="45"/>
      <c r="E31" s="45"/>
      <c r="F31" s="45"/>
    </row>
    <row r="32" spans="2:6" x14ac:dyDescent="0.2">
      <c r="B32" s="45"/>
      <c r="C32" s="45"/>
      <c r="D32" s="45"/>
      <c r="E32" s="45"/>
      <c r="F32" s="45"/>
    </row>
    <row r="33" spans="2:6" x14ac:dyDescent="0.2">
      <c r="B33" s="7"/>
      <c r="C33" s="7"/>
      <c r="D33" s="7"/>
      <c r="E33" s="7"/>
      <c r="F33" s="7"/>
    </row>
    <row r="34" spans="2:6" ht="23.25" customHeight="1" x14ac:dyDescent="0.2">
      <c r="B34" s="31" t="s">
        <v>24</v>
      </c>
    </row>
    <row r="35" spans="2:6" ht="4.5" customHeight="1" x14ac:dyDescent="0.2">
      <c r="B35" s="15"/>
      <c r="C35" s="15"/>
      <c r="D35" s="15"/>
      <c r="E35" s="15"/>
      <c r="F35" s="15"/>
    </row>
    <row r="36" spans="2:6" x14ac:dyDescent="0.2">
      <c r="B36" s="46" t="s">
        <v>28</v>
      </c>
      <c r="C36" s="46"/>
      <c r="D36" s="46"/>
      <c r="E36" s="46"/>
      <c r="F36" s="46"/>
    </row>
    <row r="37" spans="2:6" x14ac:dyDescent="0.2">
      <c r="B37" s="46"/>
      <c r="C37" s="46"/>
      <c r="D37" s="46"/>
      <c r="E37" s="46"/>
      <c r="F37" s="46"/>
    </row>
    <row r="38" spans="2:6" x14ac:dyDescent="0.2">
      <c r="B38" s="46"/>
      <c r="C38" s="46"/>
      <c r="D38" s="46"/>
      <c r="E38" s="46"/>
      <c r="F38" s="46"/>
    </row>
    <row r="39" spans="2:6" ht="33.75" customHeight="1" x14ac:dyDescent="0.2">
      <c r="B39" s="19"/>
      <c r="C39" s="19"/>
      <c r="D39" s="19"/>
      <c r="E39" s="7"/>
      <c r="F39" s="19"/>
    </row>
    <row r="40" spans="2:6" x14ac:dyDescent="0.2">
      <c r="B40" s="20" t="s">
        <v>35</v>
      </c>
      <c r="C40" s="1"/>
      <c r="D40" s="1"/>
      <c r="E40" s="1"/>
      <c r="F40" s="20" t="s">
        <v>26</v>
      </c>
    </row>
    <row r="41" spans="2:6" x14ac:dyDescent="0.2">
      <c r="B41" s="7"/>
      <c r="C41" s="7"/>
      <c r="D41" s="7"/>
      <c r="E41" s="7"/>
      <c r="F41" s="7"/>
    </row>
    <row r="42" spans="2:6" ht="23.25" customHeight="1" x14ac:dyDescent="0.2">
      <c r="B42" s="31" t="s">
        <v>25</v>
      </c>
    </row>
    <row r="43" spans="2:6" ht="4.5" customHeight="1" x14ac:dyDescent="0.2">
      <c r="B43" s="15"/>
      <c r="C43" s="15"/>
      <c r="D43" s="15"/>
      <c r="E43" s="15"/>
      <c r="F43" s="15"/>
    </row>
    <row r="44" spans="2:6" ht="15.75" customHeight="1" x14ac:dyDescent="0.2">
      <c r="B44" s="46" t="s">
        <v>29</v>
      </c>
      <c r="C44" s="46"/>
      <c r="D44" s="46"/>
      <c r="E44" s="46"/>
      <c r="F44" s="46"/>
    </row>
    <row r="45" spans="2:6" ht="15.75" customHeight="1" x14ac:dyDescent="0.2">
      <c r="B45" s="46"/>
      <c r="C45" s="46"/>
      <c r="D45" s="46"/>
      <c r="E45" s="46"/>
      <c r="F45" s="46"/>
    </row>
    <row r="46" spans="2:6" x14ac:dyDescent="0.2">
      <c r="B46" s="46"/>
      <c r="C46" s="46"/>
      <c r="D46" s="46"/>
      <c r="E46" s="46"/>
      <c r="F46" s="46"/>
    </row>
    <row r="47" spans="2:6" ht="33.75" customHeight="1" x14ac:dyDescent="0.2">
      <c r="B47" s="19"/>
      <c r="C47" s="19"/>
      <c r="D47" s="19"/>
      <c r="E47" s="7"/>
      <c r="F47" s="19"/>
    </row>
    <row r="48" spans="2:6" x14ac:dyDescent="0.2">
      <c r="B48" s="20" t="s">
        <v>36</v>
      </c>
      <c r="C48" s="1"/>
      <c r="D48" s="1"/>
      <c r="E48" s="1"/>
      <c r="F48" s="20" t="s">
        <v>26</v>
      </c>
    </row>
  </sheetData>
  <mergeCells count="4">
    <mergeCell ref="B16:F26"/>
    <mergeCell ref="B30:F32"/>
    <mergeCell ref="B44:F46"/>
    <mergeCell ref="B36:F38"/>
  </mergeCells>
  <conditionalFormatting sqref="B44:F46 B36:F38 B30:F32 B16:F26">
    <cfRule type="expression" dxfId="7" priority="1">
      <formula>B16=""</formula>
    </cfRule>
  </conditionalFormatting>
  <hyperlinks>
    <hyperlink ref="C10" r:id="rId1"/>
    <hyperlink ref="F11" r:id="rId2"/>
  </hyperlinks>
  <printOptions horizontalCentered="1"/>
  <pageMargins left="0.25" right="0.25" top="0.75" bottom="0.75" header="0.3" footer="0.3"/>
  <pageSetup paperSize="9" fitToHeight="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/>
    <pageSetUpPr autoPageBreaks="0" fitToPage="1"/>
  </sheetPr>
  <dimension ref="A1:F52"/>
  <sheetViews>
    <sheetView showGridLines="0" zoomScaleNormal="100" workbookViewId="0"/>
  </sheetViews>
  <sheetFormatPr defaultRowHeight="16.5" customHeight="1" x14ac:dyDescent="0.2"/>
  <cols>
    <col min="1" max="1" width="6.28515625" customWidth="1"/>
    <col min="2" max="2" width="11.28515625" customWidth="1"/>
    <col min="3" max="3" width="42.5703125" customWidth="1"/>
    <col min="4" max="5" width="15.7109375" customWidth="1"/>
    <col min="6" max="6" width="6.28515625" customWidth="1"/>
  </cols>
  <sheetData>
    <row r="1" spans="1:6" ht="18" customHeight="1" x14ac:dyDescent="0.2">
      <c r="A1" s="2"/>
      <c r="B1" s="3"/>
      <c r="C1" s="3"/>
      <c r="D1" s="3"/>
      <c r="E1" s="3"/>
      <c r="F1" s="4"/>
    </row>
    <row r="2" spans="1:6" ht="45.75" customHeight="1" x14ac:dyDescent="0.4">
      <c r="A2" s="5"/>
      <c r="B2" s="33" t="s">
        <v>27</v>
      </c>
      <c r="C2" s="11"/>
      <c r="D2" s="11"/>
      <c r="E2" s="11"/>
      <c r="F2" s="6" t="s">
        <v>41</v>
      </c>
    </row>
    <row r="3" spans="1:6" ht="4.5" customHeight="1" x14ac:dyDescent="0.2">
      <c r="A3" s="5"/>
      <c r="B3" s="15"/>
      <c r="C3" s="15"/>
      <c r="D3" s="15"/>
      <c r="E3" s="15"/>
      <c r="F3" s="6"/>
    </row>
    <row r="4" spans="1:6" ht="12" customHeight="1" x14ac:dyDescent="0.2">
      <c r="A4" s="5"/>
      <c r="F4" s="6"/>
    </row>
    <row r="5" spans="1:6" ht="23.25" customHeight="1" x14ac:dyDescent="0.25">
      <c r="B5" s="31" t="s">
        <v>37</v>
      </c>
      <c r="C5" s="10"/>
      <c r="D5" s="10"/>
      <c r="E5" s="10"/>
    </row>
    <row r="6" spans="1:6" ht="4.5" customHeight="1" x14ac:dyDescent="0.2">
      <c r="B6" s="15"/>
      <c r="C6" s="15"/>
      <c r="D6" s="15"/>
      <c r="E6" s="15"/>
    </row>
    <row r="7" spans="1:6" ht="16.5" customHeight="1" x14ac:dyDescent="0.2">
      <c r="B7" s="22" t="s">
        <v>40</v>
      </c>
      <c r="C7" s="22" t="s">
        <v>6</v>
      </c>
      <c r="D7" s="23" t="s">
        <v>7</v>
      </c>
      <c r="E7" s="23" t="s">
        <v>8</v>
      </c>
      <c r="F7" t="s">
        <v>41</v>
      </c>
    </row>
    <row r="8" spans="1:6" ht="16.5" customHeight="1" x14ac:dyDescent="0.2">
      <c r="B8" s="22">
        <v>5</v>
      </c>
      <c r="C8" s="22" t="s">
        <v>9</v>
      </c>
      <c r="D8" s="40">
        <v>6.75</v>
      </c>
      <c r="E8" s="48">
        <f>PoložkyNabídky[Náklady]*PoložkyNabídky[Množství]</f>
        <v>33.75</v>
      </c>
      <c r="F8">
        <f>_xlfn.RANK.EQ(PoložkyNabídky[[#This Row],[Celkem]],PoložkyNabídky[Celkem])</f>
        <v>4</v>
      </c>
    </row>
    <row r="9" spans="1:6" ht="16.5" customHeight="1" x14ac:dyDescent="0.2">
      <c r="B9" s="22">
        <v>20</v>
      </c>
      <c r="C9" s="22" t="s">
        <v>10</v>
      </c>
      <c r="D9" s="40">
        <v>4.97</v>
      </c>
      <c r="E9" s="48">
        <f>PoložkyNabídky[Náklady]*PoložkyNabídky[Množství]</f>
        <v>99.399999999999991</v>
      </c>
      <c r="F9">
        <f>_xlfn.RANK.EQ(PoložkyNabídky[[#This Row],[Celkem]],PoložkyNabídky[Celkem])</f>
        <v>2</v>
      </c>
    </row>
    <row r="10" spans="1:6" ht="16.5" customHeight="1" x14ac:dyDescent="0.2">
      <c r="B10" s="22">
        <v>30</v>
      </c>
      <c r="C10" s="22" t="s">
        <v>11</v>
      </c>
      <c r="D10" s="40">
        <v>2.4900000000000002</v>
      </c>
      <c r="E10" s="48">
        <f>PoložkyNabídky[Náklady]*PoložkyNabídky[Množství]</f>
        <v>74.7</v>
      </c>
      <c r="F10">
        <f>_xlfn.RANK.EQ(PoložkyNabídky[[#This Row],[Celkem]],PoložkyNabídky[Celkem])</f>
        <v>3</v>
      </c>
    </row>
    <row r="11" spans="1:6" ht="16.5" customHeight="1" x14ac:dyDescent="0.2">
      <c r="B11" s="22">
        <v>2</v>
      </c>
      <c r="C11" s="22" t="s">
        <v>13</v>
      </c>
      <c r="D11" s="40">
        <v>6.67</v>
      </c>
      <c r="E11" s="48">
        <f>PoložkyNabídky[Náklady]*PoložkyNabídky[Množství]</f>
        <v>13.34</v>
      </c>
      <c r="F11">
        <f>_xlfn.RANK.EQ(PoložkyNabídky[[#This Row],[Celkem]],PoložkyNabídky[Celkem])</f>
        <v>6</v>
      </c>
    </row>
    <row r="12" spans="1:6" ht="16.5" customHeight="1" x14ac:dyDescent="0.2">
      <c r="B12" s="22">
        <v>2</v>
      </c>
      <c r="C12" s="22" t="s">
        <v>12</v>
      </c>
      <c r="D12" s="40">
        <v>3.25</v>
      </c>
      <c r="E12" s="48">
        <f>PoložkyNabídky[Náklady]*PoložkyNabídky[Množství]</f>
        <v>6.5</v>
      </c>
      <c r="F12">
        <f>_xlfn.RANK.EQ(PoložkyNabídky[[#This Row],[Celkem]],PoložkyNabídky[Celkem])</f>
        <v>7</v>
      </c>
    </row>
    <row r="13" spans="1:6" ht="16.5" customHeight="1" x14ac:dyDescent="0.2">
      <c r="B13" s="22">
        <v>2</v>
      </c>
      <c r="C13" s="22" t="s">
        <v>14</v>
      </c>
      <c r="D13" s="40">
        <v>7.75</v>
      </c>
      <c r="E13" s="48">
        <f>PoložkyNabídky[Náklady]*PoložkyNabídky[Množství]</f>
        <v>15.5</v>
      </c>
      <c r="F13">
        <f>_xlfn.RANK.EQ(PoložkyNabídky[[#This Row],[Celkem]],PoložkyNabídky[Celkem])</f>
        <v>5</v>
      </c>
    </row>
    <row r="14" spans="1:6" ht="16.5" customHeight="1" x14ac:dyDescent="0.2">
      <c r="B14" s="22">
        <v>2</v>
      </c>
      <c r="C14" s="22" t="s">
        <v>23</v>
      </c>
      <c r="D14" s="40">
        <v>100</v>
      </c>
      <c r="E14" s="48">
        <f>PoložkyNabídky[Náklady]*PoložkyNabídky[Množství]</f>
        <v>200</v>
      </c>
      <c r="F14">
        <f>_xlfn.RANK.EQ(PoložkyNabídky[[#This Row],[Celkem]],PoložkyNabídky[Celkem])</f>
        <v>1</v>
      </c>
    </row>
    <row r="15" spans="1:6" ht="16.5" customHeight="1" x14ac:dyDescent="0.2">
      <c r="B15" s="22"/>
      <c r="C15" s="22"/>
      <c r="D15" s="40"/>
      <c r="E15" s="48">
        <f>PoložkyNabídky[Náklady]*PoložkyNabídky[Množství]</f>
        <v>0</v>
      </c>
      <c r="F15">
        <f>_xlfn.RANK.EQ(PoložkyNabídky[[#This Row],[Celkem]],PoložkyNabídky[Celkem])</f>
        <v>8</v>
      </c>
    </row>
    <row r="16" spans="1:6" ht="16.5" customHeight="1" x14ac:dyDescent="0.2">
      <c r="B16" s="22"/>
      <c r="C16" s="22"/>
      <c r="D16" s="40"/>
      <c r="E16" s="48">
        <f>PoložkyNabídky[Náklady]*PoložkyNabídky[Množství]</f>
        <v>0</v>
      </c>
      <c r="F16">
        <f>_xlfn.RANK.EQ(PoložkyNabídky[[#This Row],[Celkem]],PoložkyNabídky[Celkem])</f>
        <v>8</v>
      </c>
    </row>
    <row r="17" spans="1:6" ht="16.5" customHeight="1" x14ac:dyDescent="0.2">
      <c r="B17" s="22"/>
      <c r="C17" s="22"/>
      <c r="D17" s="40"/>
      <c r="E17" s="48">
        <f>PoložkyNabídky[Náklady]*PoložkyNabídky[Množství]</f>
        <v>0</v>
      </c>
      <c r="F17">
        <f>_xlfn.RANK.EQ(PoložkyNabídky[[#This Row],[Celkem]],PoložkyNabídky[Celkem])</f>
        <v>8</v>
      </c>
    </row>
    <row r="18" spans="1:6" ht="16.5" customHeight="1" x14ac:dyDescent="0.2">
      <c r="B18" s="22"/>
      <c r="C18" s="22"/>
      <c r="D18" s="40"/>
      <c r="E18" s="48">
        <f>PoložkyNabídky[Náklady]*PoložkyNabídky[Množství]</f>
        <v>0</v>
      </c>
      <c r="F18">
        <f>_xlfn.RANK.EQ(PoložkyNabídky[[#This Row],[Celkem]],PoložkyNabídky[Celkem])</f>
        <v>8</v>
      </c>
    </row>
    <row r="19" spans="1:6" ht="16.5" customHeight="1" x14ac:dyDescent="0.2">
      <c r="B19" s="22"/>
      <c r="C19" s="22"/>
      <c r="D19" s="40"/>
      <c r="E19" s="48">
        <f>PoložkyNabídky[Náklady]*PoložkyNabídky[Množství]</f>
        <v>0</v>
      </c>
      <c r="F19">
        <f>_xlfn.RANK.EQ(PoložkyNabídky[[#This Row],[Celkem]],PoložkyNabídky[Celkem])</f>
        <v>8</v>
      </c>
    </row>
    <row r="20" spans="1:6" ht="16.5" customHeight="1" x14ac:dyDescent="0.2">
      <c r="B20" s="22"/>
      <c r="C20" s="22"/>
      <c r="D20" s="40"/>
      <c r="E20" s="48">
        <f>PoložkyNabídky[Náklady]*PoložkyNabídky[Množství]</f>
        <v>0</v>
      </c>
      <c r="F20">
        <f>_xlfn.RANK.EQ(PoložkyNabídky[[#This Row],[Celkem]],PoložkyNabídky[Celkem])</f>
        <v>8</v>
      </c>
    </row>
    <row r="21" spans="1:6" ht="16.5" customHeight="1" x14ac:dyDescent="0.2">
      <c r="B21" s="22"/>
      <c r="C21" s="22"/>
      <c r="D21" s="40"/>
      <c r="E21" s="48">
        <f>PoložkyNabídky[Náklady]*PoložkyNabídky[Množství]</f>
        <v>0</v>
      </c>
      <c r="F21">
        <f>_xlfn.RANK.EQ(PoložkyNabídky[[#This Row],[Celkem]],PoložkyNabídky[Celkem])</f>
        <v>8</v>
      </c>
    </row>
    <row r="22" spans="1:6" ht="16.5" customHeight="1" x14ac:dyDescent="0.2">
      <c r="B22" s="22"/>
      <c r="C22" s="22"/>
      <c r="D22" s="40"/>
      <c r="E22" s="48">
        <f>PoložkyNabídky[Náklady]*PoložkyNabídky[Množství]</f>
        <v>0</v>
      </c>
      <c r="F22">
        <f>_xlfn.RANK.EQ(PoložkyNabídky[[#This Row],[Celkem]],PoložkyNabídky[Celkem])</f>
        <v>8</v>
      </c>
    </row>
    <row r="23" spans="1:6" ht="16.5" customHeight="1" x14ac:dyDescent="0.2">
      <c r="B23" s="22"/>
      <c r="C23" s="22"/>
      <c r="D23" s="40"/>
      <c r="E23" s="48">
        <f>PoložkyNabídky[Náklady]*PoložkyNabídky[Množství]</f>
        <v>0</v>
      </c>
      <c r="F23">
        <f>_xlfn.RANK.EQ(PoložkyNabídky[[#This Row],[Celkem]],PoložkyNabídky[Celkem])</f>
        <v>8</v>
      </c>
    </row>
    <row r="24" spans="1:6" ht="16.5" customHeight="1" x14ac:dyDescent="0.2">
      <c r="B24" s="22"/>
      <c r="C24" s="22"/>
      <c r="D24" s="40"/>
      <c r="E24" s="48">
        <f>PoložkyNabídky[Náklady]*PoložkyNabídky[Množství]</f>
        <v>0</v>
      </c>
      <c r="F24">
        <f>_xlfn.RANK.EQ(PoložkyNabídky[[#This Row],[Celkem]],PoložkyNabídky[Celkem])</f>
        <v>8</v>
      </c>
    </row>
    <row r="25" spans="1:6" ht="16.5" customHeight="1" x14ac:dyDescent="0.2">
      <c r="B25" s="22"/>
      <c r="C25" s="22"/>
      <c r="D25" s="40"/>
      <c r="E25" s="48">
        <f>PoložkyNabídky[Náklady]*PoložkyNabídky[Množství]</f>
        <v>0</v>
      </c>
      <c r="F25">
        <f>_xlfn.RANK.EQ(PoložkyNabídky[[#This Row],[Celkem]],PoložkyNabídky[Celkem])</f>
        <v>8</v>
      </c>
    </row>
    <row r="26" spans="1:6" ht="16.5" customHeight="1" x14ac:dyDescent="0.2">
      <c r="B26" s="22"/>
      <c r="C26" s="22"/>
      <c r="D26" s="40"/>
      <c r="E26" s="48">
        <f>PoložkyNabídky[Náklady]*PoložkyNabídky[Množství]</f>
        <v>0</v>
      </c>
      <c r="F26">
        <f>_xlfn.RANK.EQ(PoložkyNabídky[[#This Row],[Celkem]],PoložkyNabídky[Celkem])</f>
        <v>8</v>
      </c>
    </row>
    <row r="27" spans="1:6" ht="16.5" customHeight="1" x14ac:dyDescent="0.2">
      <c r="A27" s="5"/>
      <c r="B27" s="22"/>
      <c r="C27" s="22"/>
      <c r="D27" s="40"/>
      <c r="E27" s="48">
        <f>PoložkyNabídky[Náklady]*PoložkyNabídky[Množství]</f>
        <v>0</v>
      </c>
      <c r="F27">
        <f>_xlfn.RANK.EQ(PoložkyNabídky[[#This Row],[Celkem]],PoložkyNabídky[Celkem])</f>
        <v>8</v>
      </c>
    </row>
    <row r="28" spans="1:6" ht="16.5" customHeight="1" x14ac:dyDescent="0.2">
      <c r="A28" s="5"/>
      <c r="B28" s="22"/>
      <c r="C28" s="22"/>
      <c r="D28" s="40"/>
      <c r="E28" s="48">
        <f>PoložkyNabídky[Náklady]*PoložkyNabídky[Množství]</f>
        <v>0</v>
      </c>
      <c r="F28">
        <f>_xlfn.RANK.EQ(PoložkyNabídky[[#This Row],[Celkem]],PoložkyNabídky[Celkem])</f>
        <v>8</v>
      </c>
    </row>
    <row r="29" spans="1:6" ht="16.5" customHeight="1" x14ac:dyDescent="0.2">
      <c r="A29" s="5"/>
      <c r="B29" s="22"/>
      <c r="C29" s="22"/>
      <c r="D29" s="40"/>
      <c r="E29" s="48">
        <f>PoložkyNabídky[Náklady]*PoložkyNabídky[Množství]</f>
        <v>0</v>
      </c>
      <c r="F29">
        <f>_xlfn.RANK.EQ(PoložkyNabídky[[#This Row],[Celkem]],PoložkyNabídky[Celkem])</f>
        <v>8</v>
      </c>
    </row>
    <row r="30" spans="1:6" ht="16.5" customHeight="1" x14ac:dyDescent="0.2">
      <c r="A30" s="24"/>
      <c r="B30" s="22"/>
      <c r="C30" s="22"/>
      <c r="D30" s="40"/>
      <c r="E30" s="48">
        <f>PoložkyNabídky[Náklady]*PoložkyNabídky[Množství]</f>
        <v>0</v>
      </c>
      <c r="F30">
        <f>_xlfn.RANK.EQ(PoložkyNabídky[[#This Row],[Celkem]],PoložkyNabídky[Celkem])</f>
        <v>8</v>
      </c>
    </row>
    <row r="31" spans="1:6" ht="16.5" customHeight="1" x14ac:dyDescent="0.2">
      <c r="A31" s="25">
        <v>1</v>
      </c>
      <c r="B31" s="22"/>
      <c r="C31" s="22"/>
      <c r="D31" s="40"/>
      <c r="E31" s="48">
        <f>PoložkyNabídky[Náklady]*PoložkyNabídky[Množství]</f>
        <v>0</v>
      </c>
      <c r="F31">
        <f>_xlfn.RANK.EQ(PoložkyNabídky[[#This Row],[Celkem]],PoložkyNabídky[Celkem])</f>
        <v>8</v>
      </c>
    </row>
    <row r="32" spans="1:6" ht="16.5" customHeight="1" x14ac:dyDescent="0.2">
      <c r="A32" s="25">
        <v>2</v>
      </c>
      <c r="B32" s="39"/>
      <c r="C32" s="39"/>
      <c r="D32" s="41" t="s">
        <v>39</v>
      </c>
      <c r="E32" s="44">
        <f>SUBTOTAL(109,PoložkyNabídky[Celkem])</f>
        <v>443.18999999999994</v>
      </c>
      <c r="F32">
        <f>SUBTOTAL(103,PoložkyNabídky[[ ]])</f>
        <v>24</v>
      </c>
    </row>
    <row r="33" spans="1:6" ht="16.5" customHeight="1" x14ac:dyDescent="0.2">
      <c r="A33" s="27">
        <v>3</v>
      </c>
      <c r="D33" s="35" t="s">
        <v>16</v>
      </c>
      <c r="E33" s="21">
        <v>7.4999999999999997E-2</v>
      </c>
    </row>
    <row r="34" spans="1:6" ht="16.5" customHeight="1" x14ac:dyDescent="0.2">
      <c r="A34" s="27">
        <v>4</v>
      </c>
      <c r="D34" s="36" t="s">
        <v>15</v>
      </c>
      <c r="E34" s="42">
        <f>SazbaDaně*PoložkyNabídky[[#Totals],[Celkem]]</f>
        <v>33.239249999999991</v>
      </c>
    </row>
    <row r="35" spans="1:6" ht="16.5" customHeight="1" x14ac:dyDescent="0.2">
      <c r="A35" s="27">
        <v>5</v>
      </c>
      <c r="D35" s="36" t="s">
        <v>17</v>
      </c>
      <c r="E35" s="43">
        <f>Daň+PoložkyNabídky[[#Totals],[Celkem]]</f>
        <v>476.42924999999991</v>
      </c>
    </row>
    <row r="38" spans="1:6" ht="23.25" customHeight="1" x14ac:dyDescent="0.2"/>
    <row r="39" spans="1:6" ht="18.75" customHeight="1" x14ac:dyDescent="0.25">
      <c r="B39" s="31" t="s">
        <v>38</v>
      </c>
      <c r="C39" s="10"/>
      <c r="D39" s="10"/>
      <c r="E39" s="10"/>
      <c r="F39" s="6"/>
    </row>
    <row r="40" spans="1:6" ht="6" customHeight="1" x14ac:dyDescent="0.2">
      <c r="B40" s="15"/>
      <c r="C40" s="15"/>
      <c r="D40" s="15"/>
      <c r="E40" s="15"/>
      <c r="F40" s="6"/>
    </row>
    <row r="41" spans="1:6" ht="16.5" customHeight="1" x14ac:dyDescent="0.2">
      <c r="B41" s="7"/>
      <c r="C41" s="7"/>
      <c r="F41" s="6"/>
    </row>
    <row r="42" spans="1:6" ht="16.5" customHeight="1" x14ac:dyDescent="0.2">
      <c r="B42" s="24"/>
      <c r="C42" s="28" t="s">
        <v>42</v>
      </c>
      <c r="D42" s="29" t="s">
        <v>43</v>
      </c>
      <c r="E42" s="30"/>
      <c r="F42" s="6"/>
    </row>
    <row r="43" spans="1:6" ht="16.5" customHeight="1" x14ac:dyDescent="0.2">
      <c r="B43" s="25" t="str">
        <f>INDEX(PoložkyNabídky[],MATCH(A31,PoložkyNabídky[[ ]],0),2)</f>
        <v>Sazba za práci</v>
      </c>
      <c r="C43" s="26">
        <f>INDEX(PoložkyNabídky[],MATCH(A31,PoložkyNabídky[[ ]],0),4)</f>
        <v>200</v>
      </c>
      <c r="D43" s="47"/>
      <c r="E43" s="47"/>
      <c r="F43" s="6"/>
    </row>
    <row r="44" spans="1:6" ht="16.5" customHeight="1" x14ac:dyDescent="0.2">
      <c r="B44" s="25" t="str">
        <f>INDEX(PoložkyNabídky[],MATCH(A32,PoložkyNabídky[[ ]],0),2)</f>
        <v>Desky 2×4×10</v>
      </c>
      <c r="C44" s="26">
        <f>INDEX(PoložkyNabídky[],MATCH(A32,PoložkyNabídky[[ ]],0),4)</f>
        <v>99.399999999999991</v>
      </c>
      <c r="D44" s="47"/>
      <c r="E44" s="47"/>
      <c r="F44" s="6"/>
    </row>
    <row r="45" spans="1:6" ht="16.5" customHeight="1" x14ac:dyDescent="0.2">
      <c r="B45" s="25" t="str">
        <f>INDEX(PoložkyNabídky[],MATCH(A33,PoložkyNabídky[[ ]],0),2)</f>
        <v>Držáky</v>
      </c>
      <c r="C45" s="26">
        <f>INDEX(PoložkyNabídky[],MATCH(A33,PoložkyNabídky[[ ]],0),4)</f>
        <v>74.7</v>
      </c>
      <c r="D45" s="47"/>
      <c r="E45" s="47"/>
      <c r="F45" s="6"/>
    </row>
    <row r="46" spans="1:6" ht="16.5" customHeight="1" x14ac:dyDescent="0.2">
      <c r="B46" s="25" t="str">
        <f>INDEX(PoložkyNabídky[],MATCH(A34,PoložkyNabídky[[ ]],0),2)</f>
        <v>Desky 2×8×10</v>
      </c>
      <c r="C46" s="26">
        <f>INDEX(PoložkyNabídky[],MATCH(A34,PoložkyNabídky[[ ]],0),4)</f>
        <v>33.75</v>
      </c>
      <c r="D46" s="47"/>
      <c r="E46" s="47"/>
      <c r="F46" s="6"/>
    </row>
    <row r="47" spans="1:6" ht="16.5" customHeight="1" x14ac:dyDescent="0.2">
      <c r="B47" s="25" t="str">
        <f>INDEX(PoložkyNabídky[],MATCH(A35,PoložkyNabídky[[ ]],0),2)</f>
        <v>Kožené rukavice</v>
      </c>
      <c r="C47" s="26">
        <f>INDEX(PoložkyNabídky[],MATCH(A35,PoložkyNabídky[[ ]],0),4)</f>
        <v>15.5</v>
      </c>
      <c r="D47" s="47"/>
      <c r="E47" s="47"/>
      <c r="F47" s="6"/>
    </row>
    <row r="48" spans="1:6" ht="16.5" customHeight="1" x14ac:dyDescent="0.2">
      <c r="B48" s="7"/>
      <c r="C48" s="7"/>
      <c r="D48" s="47"/>
      <c r="E48" s="47"/>
      <c r="F48" s="6"/>
    </row>
    <row r="49" spans="2:6" ht="16.5" customHeight="1" x14ac:dyDescent="0.2">
      <c r="B49" s="8"/>
      <c r="C49" s="8"/>
      <c r="D49" s="47"/>
      <c r="E49" s="47"/>
      <c r="F49" s="9"/>
    </row>
    <row r="50" spans="2:6" ht="16.5" customHeight="1" x14ac:dyDescent="0.2">
      <c r="B50" s="3"/>
      <c r="C50" s="3"/>
      <c r="D50" s="47"/>
      <c r="E50" s="47"/>
      <c r="F50" s="4"/>
    </row>
    <row r="51" spans="2:6" ht="16.5" customHeight="1" x14ac:dyDescent="0.2">
      <c r="B51" s="8"/>
      <c r="C51" s="8"/>
      <c r="D51" s="8"/>
      <c r="E51" s="8"/>
      <c r="F51" s="9"/>
    </row>
    <row r="52" spans="2:6" ht="16.5" customHeight="1" x14ac:dyDescent="0.2">
      <c r="B52" s="3"/>
      <c r="C52" s="3"/>
      <c r="D52" s="3"/>
      <c r="E52" s="3"/>
    </row>
  </sheetData>
  <mergeCells count="8">
    <mergeCell ref="D49:E49"/>
    <mergeCell ref="D50:E50"/>
    <mergeCell ref="D43:E43"/>
    <mergeCell ref="D44:E44"/>
    <mergeCell ref="D45:E45"/>
    <mergeCell ref="D46:E46"/>
    <mergeCell ref="D47:E47"/>
    <mergeCell ref="D48:E48"/>
  </mergeCells>
  <printOptions horizontalCentered="1"/>
  <pageMargins left="0.25" right="0.25" top="0.75" bottom="0.75" header="0.3" footer="0.3"/>
  <pageSetup paperSize="9" fitToHeight="0" orientation="portrait" r:id="rId1"/>
  <headerFooter>
    <oddFooter>Stránka &amp;P z &amp;N</oddFooter>
  </headerFooter>
  <rowBreaks count="1" manualBreakCount="1">
    <brk id="38" min="1" max="4" man="1"/>
  </rowBreak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eb71313-1cf6-4961-b6ce-0c29fc5284b9" xsi:nil="true"/>
    <AssetExpire xmlns="4eb71313-1cf6-4961-b6ce-0c29fc5284b9">2029-01-01T08:00:00+00:00</AssetExpire>
    <CampaignTagsTaxHTField0 xmlns="4eb71313-1cf6-4961-b6ce-0c29fc5284b9">
      <Terms xmlns="http://schemas.microsoft.com/office/infopath/2007/PartnerControls"/>
    </CampaignTagsTaxHTField0>
    <IntlLangReviewDate xmlns="4eb71313-1cf6-4961-b6ce-0c29fc5284b9" xsi:nil="true"/>
    <TPFriendlyName xmlns="4eb71313-1cf6-4961-b6ce-0c29fc5284b9" xsi:nil="true"/>
    <IntlLangReview xmlns="4eb71313-1cf6-4961-b6ce-0c29fc5284b9">false</IntlLangReview>
    <LocLastLocAttemptVersionLookup xmlns="4eb71313-1cf6-4961-b6ce-0c29fc5284b9">854843</LocLastLocAttemptVersionLookup>
    <PolicheckWords xmlns="4eb71313-1cf6-4961-b6ce-0c29fc5284b9" xsi:nil="true"/>
    <SubmitterId xmlns="4eb71313-1cf6-4961-b6ce-0c29fc5284b9" xsi:nil="true"/>
    <AcquiredFrom xmlns="4eb71313-1cf6-4961-b6ce-0c29fc5284b9">Internal MS</AcquiredFrom>
    <EditorialStatus xmlns="4eb71313-1cf6-4961-b6ce-0c29fc5284b9">Complete</EditorialStatus>
    <Markets xmlns="4eb71313-1cf6-4961-b6ce-0c29fc5284b9"/>
    <OriginAsset xmlns="4eb71313-1cf6-4961-b6ce-0c29fc5284b9" xsi:nil="true"/>
    <AssetStart xmlns="4eb71313-1cf6-4961-b6ce-0c29fc5284b9">2012-08-30T21:17:00+00:00</AssetStart>
    <FriendlyTitle xmlns="4eb71313-1cf6-4961-b6ce-0c29fc5284b9" xsi:nil="true"/>
    <MarketSpecific xmlns="4eb71313-1cf6-4961-b6ce-0c29fc5284b9">false</MarketSpecific>
    <TPNamespace xmlns="4eb71313-1cf6-4961-b6ce-0c29fc5284b9" xsi:nil="true"/>
    <PublishStatusLookup xmlns="4eb71313-1cf6-4961-b6ce-0c29fc5284b9">
      <Value>356048</Value>
    </PublishStatusLookup>
    <APAuthor xmlns="4eb71313-1cf6-4961-b6ce-0c29fc5284b9">
      <UserInfo>
        <DisplayName>REDMOND\matthos</DisplayName>
        <AccountId>59</AccountId>
        <AccountType/>
      </UserInfo>
    </APAuthor>
    <TPCommandLine xmlns="4eb71313-1cf6-4961-b6ce-0c29fc5284b9" xsi:nil="true"/>
    <IntlLangReviewer xmlns="4eb71313-1cf6-4961-b6ce-0c29fc5284b9" xsi:nil="true"/>
    <OpenTemplate xmlns="4eb71313-1cf6-4961-b6ce-0c29fc5284b9">true</OpenTemplate>
    <CSXSubmissionDate xmlns="4eb71313-1cf6-4961-b6ce-0c29fc5284b9" xsi:nil="true"/>
    <TaxCatchAll xmlns="4eb71313-1cf6-4961-b6ce-0c29fc5284b9"/>
    <Manager xmlns="4eb71313-1cf6-4961-b6ce-0c29fc5284b9" xsi:nil="true"/>
    <NumericId xmlns="4eb71313-1cf6-4961-b6ce-0c29fc5284b9" xsi:nil="true"/>
    <ParentAssetId xmlns="4eb71313-1cf6-4961-b6ce-0c29fc5284b9" xsi:nil="true"/>
    <OriginalSourceMarket xmlns="4eb71313-1cf6-4961-b6ce-0c29fc5284b9">english</OriginalSourceMarket>
    <ApprovalStatus xmlns="4eb71313-1cf6-4961-b6ce-0c29fc5284b9">InProgress</ApprovalStatus>
    <TPComponent xmlns="4eb71313-1cf6-4961-b6ce-0c29fc5284b9" xsi:nil="true"/>
    <EditorialTags xmlns="4eb71313-1cf6-4961-b6ce-0c29fc5284b9" xsi:nil="true"/>
    <TPExecutable xmlns="4eb71313-1cf6-4961-b6ce-0c29fc5284b9" xsi:nil="true"/>
    <TPLaunchHelpLink xmlns="4eb71313-1cf6-4961-b6ce-0c29fc5284b9" xsi:nil="true"/>
    <LocComments xmlns="4eb71313-1cf6-4961-b6ce-0c29fc5284b9" xsi:nil="true"/>
    <LocRecommendedHandoff xmlns="4eb71313-1cf6-4961-b6ce-0c29fc5284b9" xsi:nil="true"/>
    <SourceTitle xmlns="4eb71313-1cf6-4961-b6ce-0c29fc5284b9" xsi:nil="true"/>
    <CSXUpdate xmlns="4eb71313-1cf6-4961-b6ce-0c29fc5284b9">false</CSXUpdate>
    <IntlLocPriority xmlns="4eb71313-1cf6-4961-b6ce-0c29fc5284b9" xsi:nil="true"/>
    <UAProjectedTotalWords xmlns="4eb71313-1cf6-4961-b6ce-0c29fc5284b9" xsi:nil="true"/>
    <AssetType xmlns="4eb71313-1cf6-4961-b6ce-0c29fc5284b9">TP</AssetType>
    <MachineTranslated xmlns="4eb71313-1cf6-4961-b6ce-0c29fc5284b9">false</MachineTranslated>
    <OutputCachingOn xmlns="4eb71313-1cf6-4961-b6ce-0c29fc5284b9">false</OutputCachingOn>
    <TemplateStatus xmlns="4eb71313-1cf6-4961-b6ce-0c29fc5284b9">Complete</TemplateStatus>
    <IsSearchable xmlns="4eb71313-1cf6-4961-b6ce-0c29fc5284b9">true</IsSearchable>
    <ContentItem xmlns="4eb71313-1cf6-4961-b6ce-0c29fc5284b9" xsi:nil="true"/>
    <HandoffToMSDN xmlns="4eb71313-1cf6-4961-b6ce-0c29fc5284b9" xsi:nil="true"/>
    <ShowIn xmlns="4eb71313-1cf6-4961-b6ce-0c29fc5284b9">Show everywhere</ShowIn>
    <ThumbnailAssetId xmlns="4eb71313-1cf6-4961-b6ce-0c29fc5284b9" xsi:nil="true"/>
    <UALocComments xmlns="4eb71313-1cf6-4961-b6ce-0c29fc5284b9" xsi:nil="true"/>
    <UALocRecommendation xmlns="4eb71313-1cf6-4961-b6ce-0c29fc5284b9">Localize</UALocRecommendation>
    <LastModifiedDateTime xmlns="4eb71313-1cf6-4961-b6ce-0c29fc5284b9" xsi:nil="true"/>
    <LegacyData xmlns="4eb71313-1cf6-4961-b6ce-0c29fc5284b9" xsi:nil="true"/>
    <LocManualTestRequired xmlns="4eb71313-1cf6-4961-b6ce-0c29fc5284b9">false</LocManualTestRequired>
    <LocMarketGroupTiers2 xmlns="4eb71313-1cf6-4961-b6ce-0c29fc5284b9" xsi:nil="true"/>
    <ClipArtFilename xmlns="4eb71313-1cf6-4961-b6ce-0c29fc5284b9" xsi:nil="true"/>
    <TPApplication xmlns="4eb71313-1cf6-4961-b6ce-0c29fc5284b9" xsi:nil="true"/>
    <CSXHash xmlns="4eb71313-1cf6-4961-b6ce-0c29fc5284b9" xsi:nil="true"/>
    <DirectSourceMarket xmlns="4eb71313-1cf6-4961-b6ce-0c29fc5284b9">english</DirectSourceMarket>
    <PrimaryImageGen xmlns="4eb71313-1cf6-4961-b6ce-0c29fc5284b9">false</PrimaryImageGen>
    <PlannedPubDate xmlns="4eb71313-1cf6-4961-b6ce-0c29fc5284b9" xsi:nil="true"/>
    <CSXSubmissionMarket xmlns="4eb71313-1cf6-4961-b6ce-0c29fc5284b9" xsi:nil="true"/>
    <Downloads xmlns="4eb71313-1cf6-4961-b6ce-0c29fc5284b9">0</Downloads>
    <ArtSampleDocs xmlns="4eb71313-1cf6-4961-b6ce-0c29fc5284b9" xsi:nil="true"/>
    <TrustLevel xmlns="4eb71313-1cf6-4961-b6ce-0c29fc5284b9">1 Microsoft Managed Content</TrustLevel>
    <BlockPublish xmlns="4eb71313-1cf6-4961-b6ce-0c29fc5284b9">false</BlockPublish>
    <TPLaunchHelpLinkType xmlns="4eb71313-1cf6-4961-b6ce-0c29fc5284b9">Template</TPLaunchHelpLinkType>
    <LocalizationTagsTaxHTField0 xmlns="4eb71313-1cf6-4961-b6ce-0c29fc5284b9">
      <Terms xmlns="http://schemas.microsoft.com/office/infopath/2007/PartnerControls"/>
    </LocalizationTagsTaxHTField0>
    <BusinessGroup xmlns="4eb71313-1cf6-4961-b6ce-0c29fc5284b9" xsi:nil="true"/>
    <Providers xmlns="4eb71313-1cf6-4961-b6ce-0c29fc5284b9" xsi:nil="true"/>
    <TemplateTemplateType xmlns="4eb71313-1cf6-4961-b6ce-0c29fc5284b9">Excel Spreadsheet Template</TemplateTemplateType>
    <TimesCloned xmlns="4eb71313-1cf6-4961-b6ce-0c29fc5284b9" xsi:nil="true"/>
    <TPAppVersion xmlns="4eb71313-1cf6-4961-b6ce-0c29fc5284b9" xsi:nil="true"/>
    <VoteCount xmlns="4eb71313-1cf6-4961-b6ce-0c29fc5284b9" xsi:nil="true"/>
    <FeatureTagsTaxHTField0 xmlns="4eb71313-1cf6-4961-b6ce-0c29fc5284b9">
      <Terms xmlns="http://schemas.microsoft.com/office/infopath/2007/PartnerControls"/>
    </FeatureTagsTaxHTField0>
    <Provider xmlns="4eb71313-1cf6-4961-b6ce-0c29fc5284b9" xsi:nil="true"/>
    <UACurrentWords xmlns="4eb71313-1cf6-4961-b6ce-0c29fc5284b9" xsi:nil="true"/>
    <AssetId xmlns="4eb71313-1cf6-4961-b6ce-0c29fc5284b9">TP103427376</AssetId>
    <TPClientViewer xmlns="4eb71313-1cf6-4961-b6ce-0c29fc5284b9" xsi:nil="true"/>
    <DSATActionTaken xmlns="4eb71313-1cf6-4961-b6ce-0c29fc5284b9" xsi:nil="true"/>
    <APEditor xmlns="4eb71313-1cf6-4961-b6ce-0c29fc5284b9">
      <UserInfo>
        <DisplayName/>
        <AccountId xsi:nil="true"/>
        <AccountType/>
      </UserInfo>
    </APEditor>
    <TPInstallLocation xmlns="4eb71313-1cf6-4961-b6ce-0c29fc5284b9" xsi:nil="true"/>
    <OOCacheId xmlns="4eb71313-1cf6-4961-b6ce-0c29fc5284b9" xsi:nil="true"/>
    <IsDeleted xmlns="4eb71313-1cf6-4961-b6ce-0c29fc5284b9">false</IsDeleted>
    <PublishTargets xmlns="4eb71313-1cf6-4961-b6ce-0c29fc5284b9">OfficeOnlineVNext</PublishTargets>
    <ApprovalLog xmlns="4eb71313-1cf6-4961-b6ce-0c29fc5284b9" xsi:nil="true"/>
    <BugNumber xmlns="4eb71313-1cf6-4961-b6ce-0c29fc5284b9" xsi:nil="true"/>
    <CrawlForDependencies xmlns="4eb71313-1cf6-4961-b6ce-0c29fc5284b9">false</CrawlForDependencies>
    <InternalTagsTaxHTField0 xmlns="4eb71313-1cf6-4961-b6ce-0c29fc5284b9">
      <Terms xmlns="http://schemas.microsoft.com/office/infopath/2007/PartnerControls"/>
    </InternalTagsTaxHTField0>
    <LastHandOff xmlns="4eb71313-1cf6-4961-b6ce-0c29fc5284b9" xsi:nil="true"/>
    <Milestone xmlns="4eb71313-1cf6-4961-b6ce-0c29fc5284b9" xsi:nil="true"/>
    <OriginalRelease xmlns="4eb71313-1cf6-4961-b6ce-0c29fc5284b9">15</OriginalRelease>
    <RecommendationsModifier xmlns="4eb71313-1cf6-4961-b6ce-0c29fc5284b9" xsi:nil="true"/>
    <ScenarioTagsTaxHTField0 xmlns="4eb71313-1cf6-4961-b6ce-0c29fc5284b9">
      <Terms xmlns="http://schemas.microsoft.com/office/infopath/2007/PartnerControls"/>
    </ScenarioTagsTaxHTField0>
    <UANotes xmlns="4eb71313-1cf6-4961-b6ce-0c29fc5284b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AC6DD24B17643A43B5911557F59D23340400899CD97D2199F748BA22A48D93649A64" ma:contentTypeVersion="58" ma:contentTypeDescription="Create a new document." ma:contentTypeScope="" ma:versionID="cb85242d804791fa63a999220e43a0bf">
  <xsd:schema xmlns:xsd="http://www.w3.org/2001/XMLSchema" xmlns:xs="http://www.w3.org/2001/XMLSchema" xmlns:p="http://schemas.microsoft.com/office/2006/metadata/properties" xmlns:ns2="4eb71313-1cf6-4961-b6ce-0c29fc5284b9" targetNamespace="http://schemas.microsoft.com/office/2006/metadata/properties" ma:root="true" ma:fieldsID="2e13631c6b34a2889e7ce7c8f1efd12b" ns2:_="">
    <xsd:import namespace="4eb71313-1cf6-4961-b6ce-0c29fc5284b9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b71313-1cf6-4961-b6ce-0c29fc5284b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c3f4d027-4fd8-4cc2-8b85-0841a4458da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5CA8D83B-96EC-4276-857B-79C0D68D41F2}" ma:internalName="CSXSubmissionMarket" ma:readOnly="false" ma:showField="MarketName" ma:web="4eb71313-1cf6-4961-b6ce-0c29fc5284b9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795c8547-23fd-40ca-83e8-685fb4656d05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3E8746B6-F860-4147-B98C-956DED1CEF1C}" ma:internalName="InProjectListLookup" ma:readOnly="true" ma:showField="InProjectList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dd8e871c-dee9-4360-89a8-b52fc0509435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3E8746B6-F860-4147-B98C-956DED1CEF1C}" ma:internalName="LastCompleteVersionLookup" ma:readOnly="true" ma:showField="LastCompleteVersion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3E8746B6-F860-4147-B98C-956DED1CEF1C}" ma:internalName="LastPreviewErrorLookup" ma:readOnly="true" ma:showField="LastPreviewError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3E8746B6-F860-4147-B98C-956DED1CEF1C}" ma:internalName="LastPreviewResultLookup" ma:readOnly="true" ma:showField="LastPreviewResult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3E8746B6-F860-4147-B98C-956DED1CEF1C}" ma:internalName="LastPreviewAttemptDateLookup" ma:readOnly="true" ma:showField="LastPreviewAttemptDat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3E8746B6-F860-4147-B98C-956DED1CEF1C}" ma:internalName="LastPreviewedByLookup" ma:readOnly="true" ma:showField="LastPreviewedBy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3E8746B6-F860-4147-B98C-956DED1CEF1C}" ma:internalName="LastPreviewTimeLookup" ma:readOnly="true" ma:showField="LastPreviewTim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3E8746B6-F860-4147-B98C-956DED1CEF1C}" ma:internalName="LastPreviewVersionLookup" ma:readOnly="true" ma:showField="LastPreviewVersion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3E8746B6-F860-4147-B98C-956DED1CEF1C}" ma:internalName="LastPublishErrorLookup" ma:readOnly="true" ma:showField="LastPublishError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3E8746B6-F860-4147-B98C-956DED1CEF1C}" ma:internalName="LastPublishResultLookup" ma:readOnly="true" ma:showField="LastPublishResult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3E8746B6-F860-4147-B98C-956DED1CEF1C}" ma:internalName="LastPublishAttemptDateLookup" ma:readOnly="true" ma:showField="LastPublishAttemptDat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3E8746B6-F860-4147-B98C-956DED1CEF1C}" ma:internalName="LastPublishedByLookup" ma:readOnly="true" ma:showField="LastPublishedBy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3E8746B6-F860-4147-B98C-956DED1CEF1C}" ma:internalName="LastPublishTimeLookup" ma:readOnly="true" ma:showField="LastPublishTim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3E8746B6-F860-4147-B98C-956DED1CEF1C}" ma:internalName="LastPublishVersionLookup" ma:readOnly="true" ma:showField="LastPublishVersion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23C0E5B4-08EA-4DE1-951E-EEC9D1148E55}" ma:internalName="LocLastLocAttemptVersionLookup" ma:readOnly="false" ma:showField="LastLocAttemptVersion" ma:web="4eb71313-1cf6-4961-b6ce-0c29fc5284b9">
      <xsd:simpleType>
        <xsd:restriction base="dms:Lookup"/>
      </xsd:simpleType>
    </xsd:element>
    <xsd:element name="LocLastLocAttemptVersionTypeLookup" ma:index="71" nillable="true" ma:displayName="Loc Last Loc Attempt Version Type" ma:default="" ma:list="{23C0E5B4-08EA-4DE1-951E-EEC9D1148E55}" ma:internalName="LocLastLocAttemptVersionTypeLookup" ma:readOnly="true" ma:showField="LastLocAttemptVersionType" ma:web="4eb71313-1cf6-4961-b6ce-0c29fc5284b9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23C0E5B4-08EA-4DE1-951E-EEC9D1148E55}" ma:internalName="LocNewPublishedVersionLookup" ma:readOnly="true" ma:showField="NewPublishedVersion" ma:web="4eb71313-1cf6-4961-b6ce-0c29fc5284b9">
      <xsd:simpleType>
        <xsd:restriction base="dms:Lookup"/>
      </xsd:simpleType>
    </xsd:element>
    <xsd:element name="LocOverallHandbackStatusLookup" ma:index="75" nillable="true" ma:displayName="Loc Overall Handback Status" ma:default="" ma:list="{23C0E5B4-08EA-4DE1-951E-EEC9D1148E55}" ma:internalName="LocOverallHandbackStatusLookup" ma:readOnly="true" ma:showField="OverallHandbackStatus" ma:web="4eb71313-1cf6-4961-b6ce-0c29fc5284b9">
      <xsd:simpleType>
        <xsd:restriction base="dms:Lookup"/>
      </xsd:simpleType>
    </xsd:element>
    <xsd:element name="LocOverallLocStatusLookup" ma:index="76" nillable="true" ma:displayName="Loc Overall Localize Status" ma:default="" ma:list="{23C0E5B4-08EA-4DE1-951E-EEC9D1148E55}" ma:internalName="LocOverallLocStatusLookup" ma:readOnly="true" ma:showField="OverallLocStatus" ma:web="4eb71313-1cf6-4961-b6ce-0c29fc5284b9">
      <xsd:simpleType>
        <xsd:restriction base="dms:Lookup"/>
      </xsd:simpleType>
    </xsd:element>
    <xsd:element name="LocOverallPreviewStatusLookup" ma:index="77" nillable="true" ma:displayName="Loc Overall Preview Status" ma:default="" ma:list="{23C0E5B4-08EA-4DE1-951E-EEC9D1148E55}" ma:internalName="LocOverallPreviewStatusLookup" ma:readOnly="true" ma:showField="OverallPreviewStatus" ma:web="4eb71313-1cf6-4961-b6ce-0c29fc5284b9">
      <xsd:simpleType>
        <xsd:restriction base="dms:Lookup"/>
      </xsd:simpleType>
    </xsd:element>
    <xsd:element name="LocOverallPublishStatusLookup" ma:index="78" nillable="true" ma:displayName="Loc Overall Publish Status" ma:default="" ma:list="{23C0E5B4-08EA-4DE1-951E-EEC9D1148E55}" ma:internalName="LocOverallPublishStatusLookup" ma:readOnly="true" ma:showField="OverallPublishStatus" ma:web="4eb71313-1cf6-4961-b6ce-0c29fc5284b9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23C0E5B4-08EA-4DE1-951E-EEC9D1148E55}" ma:internalName="LocProcessedForHandoffsLookup" ma:readOnly="true" ma:showField="ProcessedForHandoffs" ma:web="4eb71313-1cf6-4961-b6ce-0c29fc5284b9">
      <xsd:simpleType>
        <xsd:restriction base="dms:Lookup"/>
      </xsd:simpleType>
    </xsd:element>
    <xsd:element name="LocProcessedForMarketsLookup" ma:index="81" nillable="true" ma:displayName="Loc Processed For Markets" ma:default="" ma:list="{23C0E5B4-08EA-4DE1-951E-EEC9D1148E55}" ma:internalName="LocProcessedForMarketsLookup" ma:readOnly="true" ma:showField="ProcessedForMarkets" ma:web="4eb71313-1cf6-4961-b6ce-0c29fc5284b9">
      <xsd:simpleType>
        <xsd:restriction base="dms:Lookup"/>
      </xsd:simpleType>
    </xsd:element>
    <xsd:element name="LocPublishedDependentAssetsLookup" ma:index="82" nillable="true" ma:displayName="Loc Published Dependent Assets" ma:default="" ma:list="{23C0E5B4-08EA-4DE1-951E-EEC9D1148E55}" ma:internalName="LocPublishedDependentAssetsLookup" ma:readOnly="true" ma:showField="PublishedDependentAssets" ma:web="4eb71313-1cf6-4961-b6ce-0c29fc5284b9">
      <xsd:simpleType>
        <xsd:restriction base="dms:Lookup"/>
      </xsd:simpleType>
    </xsd:element>
    <xsd:element name="LocPublishedLinkedAssetsLookup" ma:index="83" nillable="true" ma:displayName="Loc Published Linked Assets" ma:default="" ma:list="{23C0E5B4-08EA-4DE1-951E-EEC9D1148E55}" ma:internalName="LocPublishedLinkedAssetsLookup" ma:readOnly="true" ma:showField="PublishedLinkedAssets" ma:web="4eb71313-1cf6-4961-b6ce-0c29fc5284b9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a64f61a5-8dda-4b60-92b7-5d2a1238c06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5CA8D83B-96EC-4276-857B-79C0D68D41F2}" ma:internalName="Markets" ma:readOnly="false" ma:showField="MarketNam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3E8746B6-F860-4147-B98C-956DED1CEF1C}" ma:internalName="NumOfRatingsLookup" ma:readOnly="true" ma:showField="NumOfRatings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3E8746B6-F860-4147-B98C-956DED1CEF1C}" ma:internalName="PublishStatusLookup" ma:readOnly="false" ma:showField="PublishStatus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cb8549bf-ef8d-4a3b-b930-30a5e5f6ddc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4e3c5e03-5af4-47a0-b7f8-ada82367dacf}" ma:internalName="TaxCatchAll" ma:showField="CatchAllData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4e3c5e03-5af4-47a0-b7f8-ada82367dacf}" ma:internalName="TaxCatchAllLabel" ma:readOnly="true" ma:showField="CatchAllDataLabel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56B468-4C05-4EE0-B612-8A77C05F778F}"/>
</file>

<file path=customXml/itemProps2.xml><?xml version="1.0" encoding="utf-8"?>
<ds:datastoreItem xmlns:ds="http://schemas.openxmlformats.org/officeDocument/2006/customXml" ds:itemID="{FB139222-907E-4F2A-9512-F77D4FA08F00}"/>
</file>

<file path=customXml/itemProps3.xml><?xml version="1.0" encoding="utf-8"?>
<ds:datastoreItem xmlns:ds="http://schemas.openxmlformats.org/officeDocument/2006/customXml" ds:itemID="{D567F7A8-B05B-4D46-8AF0-1240E7B087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Formulář nabídky</vt:lpstr>
      <vt:lpstr>Přehled nákladů</vt:lpstr>
      <vt:lpstr>Daň</vt:lpstr>
      <vt:lpstr>'Formulář nabídky'!Oblast_tisku</vt:lpstr>
      <vt:lpstr>'Přehled nákladů'!Oblast_tisku</vt:lpstr>
      <vt:lpstr>SazbaDaně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2012-08-28T21:54:52Z</dcterms:created>
  <dcterms:modified xsi:type="dcterms:W3CDTF">2012-11-13T05:55:09Z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0x010100AC6DD24B17643A43B5911557F59D23340400899CD97D2199F748BA22A48D93649A64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