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mc:AlternateContent xmlns:mc="http://schemas.openxmlformats.org/markup-compatibility/2006">
    <mc:Choice Requires="x15">
      <x15ac:absPath xmlns:x15ac="http://schemas.microsoft.com/office/spreadsheetml/2010/11/ac" url="\\10.20.1.30\Phases6\PubMed\Accounts\Microsoft\OfficeUA_FY14_Template\O16_template\20180507_Accessible_Templates_B10\04_PreDTP_Done\id-ID\"/>
    </mc:Choice>
  </mc:AlternateContent>
  <xr:revisionPtr revIDLastSave="0" documentId="12_ncr:500000_{36F7A986-ED54-4EBC-8ABD-984D1B871F23}" xr6:coauthVersionLast="32" xr6:coauthVersionMax="32" xr10:uidLastSave="{00000000-0000-0000-0000-000000000000}"/>
  <bookViews>
    <workbookView xWindow="0" yWindow="0" windowWidth="28650" windowHeight="12495" xr2:uid="{00000000-000D-0000-FFFF-FFFF00000000}"/>
  </bookViews>
  <sheets>
    <sheet name="Daftar Guru" sheetId="1" r:id="rId1"/>
    <sheet name=" Data Daftar" sheetId="2" r:id="rId2"/>
  </sheets>
  <definedNames>
    <definedName name="JudulKolom1">Daftar[[#Headers],[ITEM]]</definedName>
    <definedName name="JudulKolom2">Kategori_1[[#Headers],[Kategori]]</definedName>
    <definedName name="Kategori">Kategori_1[Kategori]</definedName>
    <definedName name="Pemotong_STATUS">#N/A</definedName>
    <definedName name="_xlnm.Print_Titles" localSheetId="1">' Data Daftar'!$2:$2</definedName>
    <definedName name="_xlnm.Print_Titles" localSheetId="0">'Daftar Guru'!$2:$2</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Lst>
</workbook>
</file>

<file path=xl/calcChain.xml><?xml version="1.0" encoding="utf-8"?>
<calcChain xmlns="http://schemas.openxmlformats.org/spreadsheetml/2006/main">
  <c r="E10" i="1" l="1"/>
  <c r="D10" i="1"/>
  <c r="F10" i="1" s="1"/>
  <c r="E9" i="1"/>
  <c r="D9" i="1"/>
  <c r="F9" i="1" s="1"/>
  <c r="D8" i="1"/>
  <c r="D7" i="1"/>
  <c r="E6" i="1"/>
  <c r="D6" i="1"/>
  <c r="F6" i="1" s="1"/>
  <c r="E5" i="1"/>
  <c r="E4" i="1"/>
  <c r="D4" i="1"/>
  <c r="E3" i="1"/>
  <c r="D3" i="1"/>
  <c r="E7" i="1"/>
  <c r="E8" i="1"/>
  <c r="D5" i="1"/>
  <c r="F5" i="1" s="1"/>
  <c r="F7" i="1" l="1"/>
  <c r="F4" i="1"/>
  <c r="F8" i="1"/>
  <c r="F3" i="1"/>
</calcChain>
</file>

<file path=xl/sharedStrings.xml><?xml version="1.0" encoding="utf-8"?>
<sst xmlns="http://schemas.openxmlformats.org/spreadsheetml/2006/main" count="49" uniqueCount="36">
  <si>
    <t>Daftar Guru</t>
  </si>
  <si>
    <t>ITEM</t>
  </si>
  <si>
    <t>Membersihkan laci</t>
  </si>
  <si>
    <t>Memesan stiker</t>
  </si>
  <si>
    <t>Mengepel dan menggosok lantai</t>
  </si>
  <si>
    <t>Memberi nama label yang dibuat</t>
  </si>
  <si>
    <t>Menilai laporan tertulis triwulanan</t>
  </si>
  <si>
    <t>Pengingat Email untuk Slip Izin</t>
  </si>
  <si>
    <t>Menilai laporan lisan</t>
  </si>
  <si>
    <t>Meruncingkan pensil</t>
  </si>
  <si>
    <t>KATEGORI</t>
  </si>
  <si>
    <t>Kantor</t>
  </si>
  <si>
    <t>Perlengkapan</t>
  </si>
  <si>
    <t>Lainnya</t>
  </si>
  <si>
    <t>Penilaian</t>
  </si>
  <si>
    <t>Panggilan telepon</t>
  </si>
  <si>
    <t>Data Daftar</t>
  </si>
  <si>
    <t>MULAI</t>
  </si>
  <si>
    <t>Warna Legenda untuk Status terletak di sel ini: Belum dimulai menggunakan gaya normal, Dalam Proses menggunakan R=91 G=133 B=49, Dikumpulkan Hari Ini menggunakan R=118 G=88 B=0, Ditunda menggunakan R=109 G=66 B=111, Selesai menggunakan Coretan, Dibatalkan menggunakan R=191 G=191 B=191, dan Terlambat menggunakan R=191 G=33 B=28.</t>
  </si>
  <si>
    <t>JATUH TEMPO</t>
  </si>
  <si>
    <t>SISA HARI</t>
  </si>
  <si>
    <t>STATUS</t>
  </si>
  <si>
    <t>Selesai</t>
  </si>
  <si>
    <t>Ditunda</t>
  </si>
  <si>
    <t>Terlambat</t>
  </si>
  <si>
    <t>Dibatalkan</t>
  </si>
  <si>
    <t>Dalam Proses</t>
  </si>
  <si>
    <t>CATATAN</t>
  </si>
  <si>
    <t>Pemotong status terletak di sel ini. Untuk memfilter daftar menurut Status, pilih salah satu status dari pemotong. Tekan dan tahan CTRL untuk memilih beberapa opsi.</t>
  </si>
  <si>
    <t>Kategori</t>
  </si>
  <si>
    <t>Yang perlu dibeli</t>
  </si>
  <si>
    <t>Ide baru</t>
  </si>
  <si>
    <t>Tim</t>
  </si>
  <si>
    <t>Intervensi</t>
  </si>
  <si>
    <t>Komputer</t>
  </si>
  <si>
    <t>Pribadi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</si>
</sst>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Euphemia"/>
      <family val="2"/>
      <scheme val="minor"/>
    </font>
    <font>
      <sz val="11"/>
      <color theme="1"/>
      <name val="Euphemia"/>
      <family val="2"/>
      <scheme val="minor"/>
    </font>
    <font>
      <sz val="11"/>
      <color theme="0"/>
      <name val="Euphemia"/>
      <family val="2"/>
      <scheme val="minor"/>
    </font>
    <font>
      <sz val="28"/>
      <color theme="0"/>
      <name val="Franklin Gothic Medium"/>
      <family val="2"/>
      <scheme val="major"/>
    </font>
    <font>
      <sz val="11"/>
      <color theme="4"/>
      <name val="Euphemia"/>
      <family val="2"/>
      <scheme val="minor"/>
    </font>
    <font>
      <sz val="11"/>
      <color theme="1"/>
      <name val="Euphemia"/>
      <family val="2"/>
      <scheme val="minor"/>
    </font>
    <font>
      <sz val="11"/>
      <color theme="0"/>
      <name val="Euphemia"/>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9">
    <xf numFmtId="0" fontId="0" fillId="0" borderId="0">
      <alignment vertical="center" wrapText="1"/>
    </xf>
    <xf numFmtId="1" fontId="1" fillId="0" borderId="0" applyFont="0" applyFill="0" applyBorder="0" applyProtection="0">
      <alignment horizontal="center" vertical="center"/>
    </xf>
    <xf numFmtId="0" fontId="3" fillId="2" borderId="0">
      <alignment horizontal="left" vertical="center" indent="4"/>
    </xf>
    <xf numFmtId="0" fontId="1" fillId="0" borderId="0" applyNumberFormat="0" applyFont="0" applyFill="0" applyBorder="0"/>
    <xf numFmtId="0" fontId="2" fillId="0" borderId="0">
      <alignment wrapText="1"/>
    </xf>
    <xf numFmtId="14" fontId="1" fillId="0" borderId="0" applyFont="0" applyFill="0" applyBorder="0">
      <alignment horizontal="left" vertical="center" wrapText="1"/>
    </xf>
    <xf numFmtId="0" fontId="4" fillId="0" borderId="0" applyFill="0">
      <alignment vertical="center" wrapText="1"/>
    </xf>
    <xf numFmtId="0" fontId="4" fillId="0" borderId="0" applyFill="0">
      <alignment vertical="center" wrapText="1"/>
    </xf>
    <xf numFmtId="0" fontId="4" fillId="0" borderId="0" applyNumberFormat="0" applyFill="0" applyBorder="0" applyAlignment="0" applyProtection="0"/>
  </cellStyleXfs>
  <cellXfs count="14">
    <xf numFmtId="0" fontId="0" fillId="0" borderId="0" xfId="0">
      <alignment vertical="center" wrapText="1"/>
    </xf>
    <xf numFmtId="14" fontId="0" fillId="0" borderId="0" xfId="5" applyFont="1">
      <alignment horizontal="left" vertical="center" wrapText="1"/>
    </xf>
    <xf numFmtId="1" fontId="0" fillId="0" borderId="0" xfId="1" applyFont="1">
      <alignment horizontal="center" vertical="center"/>
    </xf>
    <xf numFmtId="0" fontId="0" fillId="0" borderId="0" xfId="3" applyFont="1"/>
    <xf numFmtId="0" fontId="0" fillId="0" borderId="0" xfId="0" applyNumberFormat="1">
      <alignment vertical="center" wrapText="1"/>
    </xf>
    <xf numFmtId="0" fontId="5" fillId="0" borderId="0" xfId="3" applyFont="1"/>
    <xf numFmtId="0" fontId="5" fillId="0" borderId="0" xfId="0" applyFont="1" applyAlignment="1">
      <alignment vertical="center"/>
    </xf>
    <xf numFmtId="0" fontId="5" fillId="0" borderId="0" xfId="0" applyFont="1">
      <alignment vertical="center" wrapText="1"/>
    </xf>
    <xf numFmtId="0" fontId="3" fillId="2" borderId="0" xfId="2">
      <alignment horizontal="left" vertical="center" indent="4"/>
    </xf>
    <xf numFmtId="0" fontId="4" fillId="2" borderId="0" xfId="6" quotePrefix="1" applyFill="1">
      <alignment vertical="center" wrapText="1"/>
    </xf>
    <xf numFmtId="0" fontId="2" fillId="0" borderId="0" xfId="4" applyFont="1">
      <alignment wrapText="1"/>
    </xf>
    <xf numFmtId="0" fontId="6" fillId="0" borderId="0" xfId="4" applyFont="1">
      <alignment wrapText="1"/>
    </xf>
    <xf numFmtId="0" fontId="3" fillId="2" borderId="0" xfId="2">
      <alignment horizontal="left" vertical="center" indent="4"/>
    </xf>
    <xf numFmtId="0" fontId="4" fillId="2" borderId="0" xfId="8" applyFill="1" applyAlignment="1">
      <alignment horizontal="left" vertical="center" indent="5"/>
    </xf>
  </cellXfs>
  <cellStyles count="9">
    <cellStyle name="Catatan" xfId="4" builtinId="10" customBuiltin="1"/>
    <cellStyle name="Hipertaut" xfId="6" builtinId="8" customBuiltin="1"/>
    <cellStyle name="Judul" xfId="2" builtinId="15" customBuiltin="1"/>
    <cellStyle name="Judul 1" xfId="3" builtinId="16" customBuiltin="1"/>
    <cellStyle name="Koma" xfId="1" builtinId="3" customBuiltin="1"/>
    <cellStyle name="Mengikuti Hipertaut" xfId="7" builtinId="9" customBuiltin="1"/>
    <cellStyle name="Normal" xfId="0" builtinId="0" customBuiltin="1"/>
    <cellStyle name="Tanggal" xfId="5" xr:uid="{00000000-0005-0000-0000-000001000000}"/>
    <cellStyle name="Teks Penjelasan" xfId="8" builtinId="53" customBuiltin="1"/>
  </cellStyles>
  <dxfs count="15">
    <dxf>
      <font>
        <sz val="11"/>
        <color theme="1"/>
        <name val="Euphemia"/>
        <family val="2"/>
        <scheme val="minor"/>
      </font>
      <border>
        <bottom style="thin">
          <color theme="0" tint="-0.34998626667073579"/>
        </bottom>
      </border>
    </dxf>
    <dxf>
      <font>
        <sz val="11"/>
        <color theme="1"/>
        <name val="Euphemia"/>
        <family val="2"/>
        <scheme val="minor"/>
      </font>
      <border>
        <left style="thin">
          <color theme="0" tint="-0.14996795556505021"/>
        </left>
        <right style="thin">
          <color theme="0" tint="-0.14996795556505021"/>
        </right>
        <top style="thin">
          <color theme="0" tint="-0.14996795556505021"/>
        </top>
        <bottom style="thin">
          <color theme="0" tint="-0.14996795556505021"/>
        </bottom>
      </border>
    </dxf>
    <dxf>
      <font>
        <b val="0"/>
        <strike val="0"/>
        <outline val="0"/>
        <shadow val="0"/>
        <u val="none"/>
        <vertAlign val="baseline"/>
        <sz val="11"/>
        <name val="Franklin Gothic Medium"/>
        <scheme val="major"/>
      </font>
      <alignment vertical="center" textRotation="0" wrapText="0" indent="0" justifyLastLine="0" shrinkToFit="0" readingOrder="0"/>
    </dxf>
    <dxf>
      <font>
        <color theme="7" tint="-0.24994659260841701"/>
      </font>
      <fill>
        <patternFill patternType="none">
          <bgColor auto="1"/>
        </patternFill>
      </fill>
    </dxf>
    <dxf>
      <font>
        <color theme="7" tint="-0.24994659260841701"/>
      </font>
      <fill>
        <patternFill patternType="none">
          <bgColor auto="1"/>
        </patternFill>
      </fill>
    </dxf>
    <dxf>
      <font>
        <strike/>
        <color theme="0" tint="-0.24994659260841701"/>
      </font>
      <fill>
        <patternFill patternType="none">
          <bgColor auto="1"/>
        </patternFill>
      </fill>
    </dxf>
    <dxf>
      <font>
        <color theme="7" tint="-0.24994659260841701"/>
      </font>
    </dxf>
    <dxf>
      <font>
        <color theme="6" tint="-0.499984740745262"/>
      </font>
    </dxf>
    <dxf>
      <font>
        <color theme="9"/>
      </font>
    </dxf>
    <dxf>
      <font>
        <color theme="0" tint="-0.24994659260841701"/>
      </font>
    </dxf>
    <dxf>
      <font>
        <color theme="8" tint="-0.24994659260841701"/>
      </font>
    </dxf>
    <dxf>
      <font>
        <b val="0"/>
        <i val="0"/>
        <color theme="1" tint="0.24994659260841701"/>
      </font>
      <fill>
        <patternFill patternType="none">
          <fgColor indexed="64"/>
          <bgColor auto="1"/>
        </patternFill>
      </fill>
      <border diagonalUp="0" diagonalDown="0">
        <left/>
        <right/>
        <top/>
        <bottom style="thin">
          <color theme="0" tint="-0.14996795556505021"/>
        </bottom>
        <vertical/>
        <horizontal/>
      </border>
    </dxf>
    <dxf>
      <font>
        <b val="0"/>
        <i val="0"/>
        <color theme="1" tint="0.24994659260841701"/>
      </font>
      <border diagonalUp="0" diagonalDown="0">
        <left/>
        <right/>
        <top style="thin">
          <color theme="0" tint="-0.14996795556505021"/>
        </top>
        <bottom style="thin">
          <color theme="0" tint="-0.14996795556505021"/>
        </bottom>
        <vertical/>
        <horizontal style="thin">
          <color theme="0" tint="-0.14996795556505021"/>
        </horizontal>
      </border>
    </dxf>
    <dxf>
      <font>
        <sz val="11"/>
        <color theme="1"/>
        <name val="Euphemia"/>
        <scheme val="minor"/>
      </font>
      <border>
        <bottom style="thin">
          <color theme="0" tint="-0.34998626667073579"/>
        </bottom>
        <vertical/>
        <horizontal/>
      </border>
    </dxf>
    <dxf>
      <font>
        <sz val="11"/>
        <color theme="1"/>
        <name val="Euphemia"/>
        <scheme val="minor"/>
      </font>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s>
  <tableStyles count="3" defaultTableStyle="TableStyleMedium2" defaultPivotStyle="PivotStyleLight16">
    <tableStyle name="Pemotong Daftar Tugas Guru" pivot="0" table="0" count="2" xr9:uid="{00000000-0011-0000-FFFF-FFFF00000000}">
      <tableStyleElement type="wholeTable" dxfId="14"/>
      <tableStyleElement type="headerRow" dxfId="13"/>
    </tableStyle>
    <tableStyle name="Daftar Tugas Guru" pivot="0" count="2" xr9:uid="{00000000-0011-0000-FFFF-FFFF01000000}">
      <tableStyleElement type="wholeTable" dxfId="12"/>
      <tableStyleElement type="headerRow" dxfId="11"/>
    </tableStyle>
    <tableStyle name="Teacher To-Do List Slicer" pivot="0" table="0" count="10" xr9:uid="{B60D280C-3A92-40C0-81AE-B7DD3AD237B4}">
      <tableStyleElement type="wholeTable" dxfId="1"/>
      <tableStyleElement type="headerRow" dxfId="0"/>
    </tableStyle>
  </tableStyles>
  <colors>
    <mruColors>
      <color rgb="FF999999"/>
      <color rgb="FF959595"/>
      <color rgb="FFE0E0E0"/>
      <color rgb="FFCCCCCC"/>
    </mruColors>
  </colors>
  <extLst>
    <ext xmlns:x14="http://schemas.microsoft.com/office/spreadsheetml/2009/9/main" uri="{46F421CA-312F-682f-3DD2-61675219B42D}">
      <x14:dxfs count="16">
        <dxf>
          <font>
            <color theme="0" tint="-0.14996795556505021"/>
          </font>
          <fill>
            <patternFill>
              <bgColor theme="0" tint="-0.24994659260841701"/>
            </patternFill>
          </fill>
          <border>
            <left style="thin">
              <color rgb="FF999999"/>
            </left>
            <right style="thin">
              <color rgb="FF999999"/>
            </right>
            <top style="thin">
              <color rgb="FF999999"/>
            </top>
            <bottom style="thin">
              <color rgb="FF999999"/>
            </bottom>
          </border>
        </dxf>
        <dxf>
          <font>
            <color theme="0" tint="-0.14996795556505021"/>
          </font>
          <fill>
            <patternFill>
              <bgColor theme="0" tint="-0.24994659260841701"/>
            </patternFill>
          </fill>
          <border>
            <left style="thin">
              <color rgb="FF999999"/>
            </left>
            <right style="thin">
              <color rgb="FF999999"/>
            </right>
            <top style="thin">
              <color rgb="FF999999"/>
            </top>
            <bottom style="thin">
              <color rgb="FF999999"/>
            </bottom>
          </border>
        </dxf>
        <dxf>
          <font>
            <color theme="0"/>
          </font>
          <fill>
            <patternFill>
              <bgColor theme="4" tint="-0.24994659260841701"/>
            </patternFill>
          </fill>
          <border>
            <left style="thin">
              <color rgb="FF999999"/>
            </left>
            <right style="thin">
              <color rgb="FF999999"/>
            </right>
            <top style="thin">
              <color rgb="FF999999"/>
            </top>
            <bottom style="thin">
              <color rgb="FF999999"/>
            </bottom>
          </border>
        </dxf>
        <dxf>
          <font>
            <color theme="0"/>
          </font>
          <fill>
            <patternFill>
              <bgColor theme="4" tint="-0.24994659260841701"/>
            </patternFill>
          </fill>
          <border>
            <left style="thin">
              <color rgb="FF999999"/>
            </left>
            <right style="thin">
              <color rgb="FF999999"/>
            </right>
            <top style="thin">
              <color rgb="FF999999"/>
            </top>
            <bottom style="thin">
              <color rgb="FF999999"/>
            </bottom>
          </border>
        </dxf>
        <dxf>
          <font>
            <color theme="0" tint="-0.14996795556505021"/>
          </font>
          <fill>
            <patternFill>
              <fgColor theme="0" tint="-0.14996795556505021"/>
              <bgColor theme="0" tint="-0.24994659260841701"/>
            </patternFill>
          </fill>
          <border>
            <left style="thin">
              <color rgb="FFCCCCCC"/>
            </left>
            <right style="thin">
              <color rgb="FFCCCCCC"/>
            </right>
            <top style="thin">
              <color rgb="FFCCCCCC"/>
            </top>
            <bottom style="thin">
              <color rgb="FFCCCCCC"/>
            </bottom>
          </border>
        </dxf>
        <dxf>
          <font>
            <color theme="0"/>
          </font>
          <fill>
            <patternFill>
              <fgColor theme="0" tint="-0.24994659260841701"/>
              <bgColor theme="4" tint="-0.24994659260841701"/>
            </patternFill>
          </fill>
          <border>
            <left style="thin">
              <color rgb="FF999999"/>
            </left>
            <right style="thin">
              <color rgb="FF999999"/>
            </right>
            <top style="thin">
              <color rgb="FF999999"/>
            </top>
            <bottom style="thin">
              <color rgb="FF999999"/>
            </bottom>
          </border>
        </dxf>
        <dxf>
          <font>
            <color rgb="FF959595"/>
          </font>
          <fill>
            <patternFill>
              <fgColor theme="0"/>
              <bgColor theme="0"/>
            </patternFill>
          </fill>
          <border>
            <left style="thin">
              <color rgb="FFE0E0E0"/>
            </left>
            <right style="thin">
              <color rgb="FFE0E0E0"/>
            </right>
            <top style="thin">
              <color rgb="FFE0E0E0"/>
            </top>
            <bottom style="thin">
              <color rgb="FFE0E0E0"/>
            </bottom>
          </border>
        </dxf>
        <dxf>
          <font>
            <color theme="0"/>
          </font>
          <fill>
            <patternFill>
              <fgColor theme="0"/>
              <bgColor theme="0" tint="-0.34998626667073579"/>
            </patternFill>
          </fill>
          <border>
            <left style="thin">
              <color rgb="FFCCCCCC"/>
            </left>
            <right style="thin">
              <color rgb="FFCCCCCC"/>
            </right>
            <top style="thin">
              <color rgb="FFCCCCCC"/>
            </top>
            <bottom style="thin">
              <color rgb="FFCCCCCC"/>
            </bottom>
          </border>
        </dxf>
        <dxf>
          <font>
            <color theme="0" tint="-0.14996795556505021"/>
          </font>
          <fill>
            <patternFill>
              <bgColor theme="0" tint="-0.24994659260841701"/>
            </patternFill>
          </fill>
          <border>
            <left style="thin">
              <color rgb="FF999999"/>
            </left>
            <right style="thin">
              <color rgb="FF999999"/>
            </right>
            <top style="thin">
              <color rgb="FF999999"/>
            </top>
            <bottom style="thin">
              <color rgb="FF999999"/>
            </bottom>
          </border>
        </dxf>
        <dxf>
          <font>
            <color theme="0" tint="-0.14996795556505021"/>
          </font>
          <fill>
            <patternFill>
              <bgColor theme="0" tint="-0.24994659260841701"/>
            </patternFill>
          </fill>
          <border>
            <left style="thin">
              <color rgb="FF999999"/>
            </left>
            <right style="thin">
              <color rgb="FF999999"/>
            </right>
            <top style="thin">
              <color rgb="FF999999"/>
            </top>
            <bottom style="thin">
              <color rgb="FF999999"/>
            </bottom>
          </border>
        </dxf>
        <dxf>
          <font>
            <color theme="0"/>
          </font>
          <fill>
            <patternFill>
              <bgColor theme="4" tint="-0.24994659260841701"/>
            </patternFill>
          </fill>
          <border>
            <left style="thin">
              <color rgb="FF999999"/>
            </left>
            <right style="thin">
              <color rgb="FF999999"/>
            </right>
            <top style="thin">
              <color rgb="FF999999"/>
            </top>
            <bottom style="thin">
              <color rgb="FF999999"/>
            </bottom>
          </border>
        </dxf>
        <dxf>
          <font>
            <color theme="0"/>
          </font>
          <fill>
            <patternFill>
              <bgColor theme="4" tint="-0.24994659260841701"/>
            </patternFill>
          </fill>
          <border>
            <left style="thin">
              <color rgb="FF999999"/>
            </left>
            <right style="thin">
              <color rgb="FF999999"/>
            </right>
            <top style="thin">
              <color rgb="FF999999"/>
            </top>
            <bottom style="thin">
              <color rgb="FF999999"/>
            </bottom>
          </border>
        </dxf>
        <dxf>
          <font>
            <color theme="0" tint="-0.14996795556505021"/>
          </font>
          <fill>
            <patternFill>
              <fgColor theme="0" tint="-0.14996795556505021"/>
              <bgColor theme="0" tint="-0.24994659260841701"/>
            </patternFill>
          </fill>
          <border>
            <left style="thin">
              <color rgb="FFCCCCCC"/>
            </left>
            <right style="thin">
              <color rgb="FFCCCCCC"/>
            </right>
            <top style="thin">
              <color rgb="FFCCCCCC"/>
            </top>
            <bottom style="thin">
              <color rgb="FFCCCCCC"/>
            </bottom>
          </border>
        </dxf>
        <dxf>
          <font>
            <color theme="0"/>
          </font>
          <fill>
            <patternFill>
              <fgColor theme="0" tint="-0.24994659260841701"/>
              <bgColor theme="4" tint="-0.24994659260841701"/>
            </patternFill>
          </fill>
          <border>
            <left style="thin">
              <color rgb="FF999999"/>
            </left>
            <right style="thin">
              <color rgb="FF999999"/>
            </right>
            <top style="thin">
              <color rgb="FF999999"/>
            </top>
            <bottom style="thin">
              <color rgb="FF999999"/>
            </bottom>
          </border>
        </dxf>
        <dxf>
          <font>
            <color rgb="FF959595"/>
          </font>
          <fill>
            <patternFill>
              <fgColor theme="0"/>
              <bgColor theme="0"/>
            </patternFill>
          </fill>
          <border>
            <left style="thin">
              <color rgb="FFE0E0E0"/>
            </left>
            <right style="thin">
              <color rgb="FFE0E0E0"/>
            </right>
            <top style="thin">
              <color rgb="FFE0E0E0"/>
            </top>
            <bottom style="thin">
              <color rgb="FFE0E0E0"/>
            </bottom>
          </border>
        </dxf>
        <dxf>
          <font>
            <color theme="0"/>
          </font>
          <fill>
            <patternFill>
              <fgColor theme="0"/>
              <bgColor theme="0" tint="-0.34998626667073579"/>
            </patternFill>
          </fill>
          <border>
            <left style="thin">
              <color rgb="FFCCCCCC"/>
            </left>
            <right style="thin">
              <color rgb="FFCCCCCC"/>
            </right>
            <top style="thin">
              <color rgb="FFCCCCCC"/>
            </top>
            <bottom style="thin">
              <color rgb="FFCCCCCC"/>
            </bottom>
          </border>
        </dxf>
      </x14:dxfs>
    </ext>
    <ext xmlns:x14="http://schemas.microsoft.com/office/spreadsheetml/2009/9/main" uri="{EB79DEF2-80B8-43e5-95BD-54CBDDF9020C}">
      <x14:slicerStyles defaultSlicerStyle="SlicerStyleLight1">
        <x14:slicerStyle name="Teacher To-Do Lis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 Data Daftar'!A1"/></Relationships>
</file>

<file path=xl/drawings/_rels/drawing2.xml.rels><?xml version="1.0" encoding="UTF-8" standalone="yes"?>
<Relationships xmlns="http://schemas.openxmlformats.org/package/2006/relationships"><Relationship Id="rId1" Type="http://schemas.openxmlformats.org/officeDocument/2006/relationships/hyperlink" Target="#'Daftar Guru'!A1"/></Relationships>
</file>

<file path=xl/drawings/drawing1.xml><?xml version="1.0" encoding="utf-8"?>
<xdr:wsDr xmlns:xdr="http://schemas.openxmlformats.org/drawingml/2006/spreadsheetDrawing" xmlns:a="http://schemas.openxmlformats.org/drawingml/2006/main">
  <xdr:twoCellAnchor editAs="oneCell">
    <xdr:from>
      <xdr:col>3</xdr:col>
      <xdr:colOff>25401</xdr:colOff>
      <xdr:row>0</xdr:row>
      <xdr:rowOff>142876</xdr:rowOff>
    </xdr:from>
    <xdr:to>
      <xdr:col>3</xdr:col>
      <xdr:colOff>1214121</xdr:colOff>
      <xdr:row>0</xdr:row>
      <xdr:rowOff>666750</xdr:rowOff>
    </xdr:to>
    <xdr:sp macro="" textlink="">
      <xdr:nvSpPr>
        <xdr:cNvPr id="5" name="Tampilkan Data Daftar" descr="Tautan navigasi ke lembar kerja Data Daftar">
          <a:hlinkClick xmlns:r="http://schemas.openxmlformats.org/officeDocument/2006/relationships" r:id="rId1" tooltip="Pilih untuk menavigasi ke lembar kerja Data Daftar"/>
          <a:extLst>
            <a:ext uri="{FF2B5EF4-FFF2-40B4-BE49-F238E27FC236}">
              <a16:creationId xmlns:a16="http://schemas.microsoft.com/office/drawing/2014/main" id="{00000000-0008-0000-0000-000005000000}"/>
            </a:ext>
          </a:extLst>
        </xdr:cNvPr>
        <xdr:cNvSpPr/>
      </xdr:nvSpPr>
      <xdr:spPr>
        <a:xfrm>
          <a:off x="3867151" y="142876"/>
          <a:ext cx="1188720" cy="523874"/>
        </a:xfrm>
        <a:prstGeom prst="roundRect">
          <a:avLst/>
        </a:prstGeom>
        <a:solidFill>
          <a:schemeClr val="accent1">
            <a:lumMod val="75000"/>
          </a:schemeClr>
        </a:solidFill>
        <a:ln w="9525">
          <a:solidFill>
            <a:schemeClr val="bg1"/>
          </a:solidFill>
        </a:ln>
        <a:effectLst>
          <a:outerShdw blurRad="50800" dist="38100" dir="5400000" sx="87000" sy="87000" algn="t"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0"/>
          <a:r>
            <a:rPr lang="id-id" sz="1100" b="1" spc="100" baseline="0">
              <a:solidFill>
                <a:schemeClr val="bg1"/>
              </a:solidFill>
              <a:latin typeface="+mn-lt"/>
            </a:rPr>
            <a:t>DATA</a:t>
          </a:r>
          <a:r>
            <a:rPr lang="id-id" sz="1100" b="1" spc="100">
              <a:solidFill>
                <a:schemeClr val="bg1"/>
              </a:solidFill>
              <a:latin typeface="+mn-lt"/>
            </a:rPr>
            <a:t> DAFTAR</a:t>
          </a:r>
        </a:p>
      </xdr:txBody>
    </xdr:sp>
    <xdr:clientData fPrintsWithSheet="0"/>
  </xdr:twoCellAnchor>
  <xdr:twoCellAnchor editAs="oneCell">
    <xdr:from>
      <xdr:col>1</xdr:col>
      <xdr:colOff>33046</xdr:colOff>
      <xdr:row>0</xdr:row>
      <xdr:rowOff>3905</xdr:rowOff>
    </xdr:from>
    <xdr:to>
      <xdr:col>1</xdr:col>
      <xdr:colOff>462605</xdr:colOff>
      <xdr:row>0</xdr:row>
      <xdr:rowOff>653002</xdr:rowOff>
    </xdr:to>
    <xdr:sp macro="" textlink="">
      <xdr:nvSpPr>
        <xdr:cNvPr id="1029" name="Gambar Header" descr="Banner vertikal dengan tanda centang dalam lingkaran">
          <a:extLst>
            <a:ext uri="{FF2B5EF4-FFF2-40B4-BE49-F238E27FC236}">
              <a16:creationId xmlns:a16="http://schemas.microsoft.com/office/drawing/2014/main" id="{00000000-0008-0000-0000-000005040000}"/>
            </a:ext>
          </a:extLst>
        </xdr:cNvPr>
        <xdr:cNvSpPr>
          <a:spLocks noEditPoints="1"/>
        </xdr:cNvSpPr>
      </xdr:nvSpPr>
      <xdr:spPr bwMode="auto">
        <a:xfrm>
          <a:off x="242596" y="3905"/>
          <a:ext cx="429559" cy="649097"/>
        </a:xfrm>
        <a:custGeom>
          <a:avLst/>
          <a:gdLst>
            <a:gd name="T0" fmla="*/ 1335 w 2067"/>
            <a:gd name="T1" fmla="*/ 1360 h 3292"/>
            <a:gd name="T2" fmla="*/ 1350 w 2067"/>
            <a:gd name="T3" fmla="*/ 1371 h 3292"/>
            <a:gd name="T4" fmla="*/ 1384 w 2067"/>
            <a:gd name="T5" fmla="*/ 1396 h 3292"/>
            <a:gd name="T6" fmla="*/ 1416 w 2067"/>
            <a:gd name="T7" fmla="*/ 1421 h 3292"/>
            <a:gd name="T8" fmla="*/ 1439 w 2067"/>
            <a:gd name="T9" fmla="*/ 1444 h 3292"/>
            <a:gd name="T10" fmla="*/ 1441 w 2067"/>
            <a:gd name="T11" fmla="*/ 1499 h 3292"/>
            <a:gd name="T12" fmla="*/ 617 w 2067"/>
            <a:gd name="T13" fmla="*/ 1749 h 3292"/>
            <a:gd name="T14" fmla="*/ 598 w 2067"/>
            <a:gd name="T15" fmla="*/ 1701 h 3292"/>
            <a:gd name="T16" fmla="*/ 621 w 2067"/>
            <a:gd name="T17" fmla="*/ 1655 h 3292"/>
            <a:gd name="T18" fmla="*/ 634 w 2067"/>
            <a:gd name="T19" fmla="*/ 1642 h 3292"/>
            <a:gd name="T20" fmla="*/ 662 w 2067"/>
            <a:gd name="T21" fmla="*/ 1615 h 3292"/>
            <a:gd name="T22" fmla="*/ 692 w 2067"/>
            <a:gd name="T23" fmla="*/ 1589 h 3292"/>
            <a:gd name="T24" fmla="*/ 740 w 2067"/>
            <a:gd name="T25" fmla="*/ 1571 h 3292"/>
            <a:gd name="T26" fmla="*/ 795 w 2067"/>
            <a:gd name="T27" fmla="*/ 1596 h 3292"/>
            <a:gd name="T28" fmla="*/ 950 w 2067"/>
            <a:gd name="T29" fmla="*/ 1749 h 3292"/>
            <a:gd name="T30" fmla="*/ 980 w 2067"/>
            <a:gd name="T31" fmla="*/ 1711 h 3292"/>
            <a:gd name="T32" fmla="*/ 1027 w 2067"/>
            <a:gd name="T33" fmla="*/ 1652 h 3292"/>
            <a:gd name="T34" fmla="*/ 1084 w 2067"/>
            <a:gd name="T35" fmla="*/ 1579 h 3292"/>
            <a:gd name="T36" fmla="*/ 1142 w 2067"/>
            <a:gd name="T37" fmla="*/ 1505 h 3292"/>
            <a:gd name="T38" fmla="*/ 1195 w 2067"/>
            <a:gd name="T39" fmla="*/ 1437 h 3292"/>
            <a:gd name="T40" fmla="*/ 1233 w 2067"/>
            <a:gd name="T41" fmla="*/ 1388 h 3292"/>
            <a:gd name="T42" fmla="*/ 1251 w 2067"/>
            <a:gd name="T43" fmla="*/ 1367 h 3292"/>
            <a:gd name="T44" fmla="*/ 1295 w 2067"/>
            <a:gd name="T45" fmla="*/ 1348 h 3292"/>
            <a:gd name="T46" fmla="*/ 902 w 2067"/>
            <a:gd name="T47" fmla="*/ 986 h 3292"/>
            <a:gd name="T48" fmla="*/ 716 w 2067"/>
            <a:gd name="T49" fmla="*/ 1045 h 3292"/>
            <a:gd name="T50" fmla="*/ 557 w 2067"/>
            <a:gd name="T51" fmla="*/ 1146 h 3292"/>
            <a:gd name="T52" fmla="*/ 428 w 2067"/>
            <a:gd name="T53" fmla="*/ 1285 h 3292"/>
            <a:gd name="T54" fmla="*/ 339 w 2067"/>
            <a:gd name="T55" fmla="*/ 1452 h 3292"/>
            <a:gd name="T56" fmla="*/ 296 w 2067"/>
            <a:gd name="T57" fmla="*/ 1642 h 3292"/>
            <a:gd name="T58" fmla="*/ 304 w 2067"/>
            <a:gd name="T59" fmla="*/ 1840 h 3292"/>
            <a:gd name="T60" fmla="*/ 364 w 2067"/>
            <a:gd name="T61" fmla="*/ 2023 h 3292"/>
            <a:gd name="T62" fmla="*/ 467 w 2067"/>
            <a:gd name="T63" fmla="*/ 2181 h 3292"/>
            <a:gd name="T64" fmla="*/ 606 w 2067"/>
            <a:gd name="T65" fmla="*/ 2308 h 3292"/>
            <a:gd name="T66" fmla="*/ 775 w 2067"/>
            <a:gd name="T67" fmla="*/ 2396 h 3292"/>
            <a:gd name="T68" fmla="*/ 967 w 2067"/>
            <a:gd name="T69" fmla="*/ 2439 h 3292"/>
            <a:gd name="T70" fmla="*/ 1168 w 2067"/>
            <a:gd name="T71" fmla="*/ 2431 h 3292"/>
            <a:gd name="T72" fmla="*/ 1352 w 2067"/>
            <a:gd name="T73" fmla="*/ 2371 h 3292"/>
            <a:gd name="T74" fmla="*/ 1513 w 2067"/>
            <a:gd name="T75" fmla="*/ 2270 h 3292"/>
            <a:gd name="T76" fmla="*/ 1641 w 2067"/>
            <a:gd name="T77" fmla="*/ 2132 h 3292"/>
            <a:gd name="T78" fmla="*/ 1730 w 2067"/>
            <a:gd name="T79" fmla="*/ 1965 h 3292"/>
            <a:gd name="T80" fmla="*/ 1774 w 2067"/>
            <a:gd name="T81" fmla="*/ 1774 h 3292"/>
            <a:gd name="T82" fmla="*/ 1764 w 2067"/>
            <a:gd name="T83" fmla="*/ 1576 h 3292"/>
            <a:gd name="T84" fmla="*/ 1705 w 2067"/>
            <a:gd name="T85" fmla="*/ 1394 h 3292"/>
            <a:gd name="T86" fmla="*/ 1602 w 2067"/>
            <a:gd name="T87" fmla="*/ 1235 h 3292"/>
            <a:gd name="T88" fmla="*/ 1462 w 2067"/>
            <a:gd name="T89" fmla="*/ 1108 h 3292"/>
            <a:gd name="T90" fmla="*/ 1293 w 2067"/>
            <a:gd name="T91" fmla="*/ 1021 h 3292"/>
            <a:gd name="T92" fmla="*/ 1102 w 2067"/>
            <a:gd name="T93" fmla="*/ 977 h 3292"/>
            <a:gd name="T94" fmla="*/ 2067 w 2067"/>
            <a:gd name="T95" fmla="*/ 0 h 3292"/>
            <a:gd name="T96" fmla="*/ 0 w 2067"/>
            <a:gd name="T97" fmla="*/ 3292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067" h="3292">
              <a:moveTo>
                <a:pt x="1295" y="1348"/>
              </a:moveTo>
              <a:lnTo>
                <a:pt x="1315" y="1351"/>
              </a:lnTo>
              <a:lnTo>
                <a:pt x="1335" y="1360"/>
              </a:lnTo>
              <a:lnTo>
                <a:pt x="1336" y="1361"/>
              </a:lnTo>
              <a:lnTo>
                <a:pt x="1342" y="1365"/>
              </a:lnTo>
              <a:lnTo>
                <a:pt x="1350" y="1371"/>
              </a:lnTo>
              <a:lnTo>
                <a:pt x="1360" y="1379"/>
              </a:lnTo>
              <a:lnTo>
                <a:pt x="1372" y="1387"/>
              </a:lnTo>
              <a:lnTo>
                <a:pt x="1384" y="1396"/>
              </a:lnTo>
              <a:lnTo>
                <a:pt x="1396" y="1405"/>
              </a:lnTo>
              <a:lnTo>
                <a:pt x="1407" y="1414"/>
              </a:lnTo>
              <a:lnTo>
                <a:pt x="1416" y="1421"/>
              </a:lnTo>
              <a:lnTo>
                <a:pt x="1425" y="1426"/>
              </a:lnTo>
              <a:lnTo>
                <a:pt x="1429" y="1430"/>
              </a:lnTo>
              <a:lnTo>
                <a:pt x="1439" y="1444"/>
              </a:lnTo>
              <a:lnTo>
                <a:pt x="1445" y="1461"/>
              </a:lnTo>
              <a:lnTo>
                <a:pt x="1446" y="1480"/>
              </a:lnTo>
              <a:lnTo>
                <a:pt x="1441" y="1499"/>
              </a:lnTo>
              <a:lnTo>
                <a:pt x="1430" y="1517"/>
              </a:lnTo>
              <a:lnTo>
                <a:pt x="960" y="2116"/>
              </a:lnTo>
              <a:lnTo>
                <a:pt x="617" y="1749"/>
              </a:lnTo>
              <a:lnTo>
                <a:pt x="606" y="1735"/>
              </a:lnTo>
              <a:lnTo>
                <a:pt x="600" y="1718"/>
              </a:lnTo>
              <a:lnTo>
                <a:pt x="598" y="1701"/>
              </a:lnTo>
              <a:lnTo>
                <a:pt x="601" y="1684"/>
              </a:lnTo>
              <a:lnTo>
                <a:pt x="608" y="1669"/>
              </a:lnTo>
              <a:lnTo>
                <a:pt x="621" y="1655"/>
              </a:lnTo>
              <a:lnTo>
                <a:pt x="622" y="1653"/>
              </a:lnTo>
              <a:lnTo>
                <a:pt x="627" y="1649"/>
              </a:lnTo>
              <a:lnTo>
                <a:pt x="634" y="1642"/>
              </a:lnTo>
              <a:lnTo>
                <a:pt x="642" y="1634"/>
              </a:lnTo>
              <a:lnTo>
                <a:pt x="652" y="1624"/>
              </a:lnTo>
              <a:lnTo>
                <a:pt x="662" y="1615"/>
              </a:lnTo>
              <a:lnTo>
                <a:pt x="674" y="1606"/>
              </a:lnTo>
              <a:lnTo>
                <a:pt x="683" y="1597"/>
              </a:lnTo>
              <a:lnTo>
                <a:pt x="692" y="1589"/>
              </a:lnTo>
              <a:lnTo>
                <a:pt x="706" y="1580"/>
              </a:lnTo>
              <a:lnTo>
                <a:pt x="722" y="1573"/>
              </a:lnTo>
              <a:lnTo>
                <a:pt x="740" y="1571"/>
              </a:lnTo>
              <a:lnTo>
                <a:pt x="758" y="1574"/>
              </a:lnTo>
              <a:lnTo>
                <a:pt x="776" y="1582"/>
              </a:lnTo>
              <a:lnTo>
                <a:pt x="795" y="1596"/>
              </a:lnTo>
              <a:lnTo>
                <a:pt x="944" y="1757"/>
              </a:lnTo>
              <a:lnTo>
                <a:pt x="945" y="1755"/>
              </a:lnTo>
              <a:lnTo>
                <a:pt x="950" y="1749"/>
              </a:lnTo>
              <a:lnTo>
                <a:pt x="957" y="1740"/>
              </a:lnTo>
              <a:lnTo>
                <a:pt x="968" y="1727"/>
              </a:lnTo>
              <a:lnTo>
                <a:pt x="980" y="1711"/>
              </a:lnTo>
              <a:lnTo>
                <a:pt x="994" y="1694"/>
              </a:lnTo>
              <a:lnTo>
                <a:pt x="1009" y="1673"/>
              </a:lnTo>
              <a:lnTo>
                <a:pt x="1027" y="1652"/>
              </a:lnTo>
              <a:lnTo>
                <a:pt x="1045" y="1628"/>
              </a:lnTo>
              <a:lnTo>
                <a:pt x="1064" y="1603"/>
              </a:lnTo>
              <a:lnTo>
                <a:pt x="1084" y="1579"/>
              </a:lnTo>
              <a:lnTo>
                <a:pt x="1103" y="1554"/>
              </a:lnTo>
              <a:lnTo>
                <a:pt x="1122" y="1529"/>
              </a:lnTo>
              <a:lnTo>
                <a:pt x="1142" y="1505"/>
              </a:lnTo>
              <a:lnTo>
                <a:pt x="1160" y="1481"/>
              </a:lnTo>
              <a:lnTo>
                <a:pt x="1178" y="1458"/>
              </a:lnTo>
              <a:lnTo>
                <a:pt x="1195" y="1437"/>
              </a:lnTo>
              <a:lnTo>
                <a:pt x="1209" y="1418"/>
              </a:lnTo>
              <a:lnTo>
                <a:pt x="1222" y="1402"/>
              </a:lnTo>
              <a:lnTo>
                <a:pt x="1233" y="1388"/>
              </a:lnTo>
              <a:lnTo>
                <a:pt x="1241" y="1377"/>
              </a:lnTo>
              <a:lnTo>
                <a:pt x="1247" y="1370"/>
              </a:lnTo>
              <a:lnTo>
                <a:pt x="1251" y="1367"/>
              </a:lnTo>
              <a:lnTo>
                <a:pt x="1263" y="1356"/>
              </a:lnTo>
              <a:lnTo>
                <a:pt x="1278" y="1350"/>
              </a:lnTo>
              <a:lnTo>
                <a:pt x="1295" y="1348"/>
              </a:lnTo>
              <a:close/>
              <a:moveTo>
                <a:pt x="1035" y="974"/>
              </a:moveTo>
              <a:lnTo>
                <a:pt x="967" y="977"/>
              </a:lnTo>
              <a:lnTo>
                <a:pt x="902" y="986"/>
              </a:lnTo>
              <a:lnTo>
                <a:pt x="837" y="1001"/>
              </a:lnTo>
              <a:lnTo>
                <a:pt x="775" y="1021"/>
              </a:lnTo>
              <a:lnTo>
                <a:pt x="716" y="1045"/>
              </a:lnTo>
              <a:lnTo>
                <a:pt x="660" y="1075"/>
              </a:lnTo>
              <a:lnTo>
                <a:pt x="606" y="1108"/>
              </a:lnTo>
              <a:lnTo>
                <a:pt x="557" y="1146"/>
              </a:lnTo>
              <a:lnTo>
                <a:pt x="510" y="1190"/>
              </a:lnTo>
              <a:lnTo>
                <a:pt x="467" y="1235"/>
              </a:lnTo>
              <a:lnTo>
                <a:pt x="428" y="1285"/>
              </a:lnTo>
              <a:lnTo>
                <a:pt x="394" y="1338"/>
              </a:lnTo>
              <a:lnTo>
                <a:pt x="364" y="1394"/>
              </a:lnTo>
              <a:lnTo>
                <a:pt x="339" y="1452"/>
              </a:lnTo>
              <a:lnTo>
                <a:pt x="319" y="1513"/>
              </a:lnTo>
              <a:lnTo>
                <a:pt x="304" y="1576"/>
              </a:lnTo>
              <a:lnTo>
                <a:pt x="296" y="1642"/>
              </a:lnTo>
              <a:lnTo>
                <a:pt x="293" y="1708"/>
              </a:lnTo>
              <a:lnTo>
                <a:pt x="296" y="1774"/>
              </a:lnTo>
              <a:lnTo>
                <a:pt x="304" y="1840"/>
              </a:lnTo>
              <a:lnTo>
                <a:pt x="319" y="1903"/>
              </a:lnTo>
              <a:lnTo>
                <a:pt x="339" y="1965"/>
              </a:lnTo>
              <a:lnTo>
                <a:pt x="364" y="2023"/>
              </a:lnTo>
              <a:lnTo>
                <a:pt x="394" y="2078"/>
              </a:lnTo>
              <a:lnTo>
                <a:pt x="428" y="2132"/>
              </a:lnTo>
              <a:lnTo>
                <a:pt x="467" y="2181"/>
              </a:lnTo>
              <a:lnTo>
                <a:pt x="510" y="2227"/>
              </a:lnTo>
              <a:lnTo>
                <a:pt x="557" y="2270"/>
              </a:lnTo>
              <a:lnTo>
                <a:pt x="606" y="2308"/>
              </a:lnTo>
              <a:lnTo>
                <a:pt x="660" y="2342"/>
              </a:lnTo>
              <a:lnTo>
                <a:pt x="716" y="2371"/>
              </a:lnTo>
              <a:lnTo>
                <a:pt x="775" y="2396"/>
              </a:lnTo>
              <a:lnTo>
                <a:pt x="837" y="2415"/>
              </a:lnTo>
              <a:lnTo>
                <a:pt x="902" y="2431"/>
              </a:lnTo>
              <a:lnTo>
                <a:pt x="967" y="2439"/>
              </a:lnTo>
              <a:lnTo>
                <a:pt x="1035" y="2442"/>
              </a:lnTo>
              <a:lnTo>
                <a:pt x="1102" y="2439"/>
              </a:lnTo>
              <a:lnTo>
                <a:pt x="1168" y="2431"/>
              </a:lnTo>
              <a:lnTo>
                <a:pt x="1232" y="2415"/>
              </a:lnTo>
              <a:lnTo>
                <a:pt x="1293" y="2396"/>
              </a:lnTo>
              <a:lnTo>
                <a:pt x="1352" y="2371"/>
              </a:lnTo>
              <a:lnTo>
                <a:pt x="1409" y="2342"/>
              </a:lnTo>
              <a:lnTo>
                <a:pt x="1462" y="2308"/>
              </a:lnTo>
              <a:lnTo>
                <a:pt x="1513" y="2270"/>
              </a:lnTo>
              <a:lnTo>
                <a:pt x="1559" y="2227"/>
              </a:lnTo>
              <a:lnTo>
                <a:pt x="1602" y="2181"/>
              </a:lnTo>
              <a:lnTo>
                <a:pt x="1641" y="2132"/>
              </a:lnTo>
              <a:lnTo>
                <a:pt x="1675" y="2078"/>
              </a:lnTo>
              <a:lnTo>
                <a:pt x="1705" y="2023"/>
              </a:lnTo>
              <a:lnTo>
                <a:pt x="1730" y="1965"/>
              </a:lnTo>
              <a:lnTo>
                <a:pt x="1750" y="1903"/>
              </a:lnTo>
              <a:lnTo>
                <a:pt x="1764" y="1840"/>
              </a:lnTo>
              <a:lnTo>
                <a:pt x="1774" y="1774"/>
              </a:lnTo>
              <a:lnTo>
                <a:pt x="1777" y="1708"/>
              </a:lnTo>
              <a:lnTo>
                <a:pt x="1774" y="1642"/>
              </a:lnTo>
              <a:lnTo>
                <a:pt x="1764" y="1576"/>
              </a:lnTo>
              <a:lnTo>
                <a:pt x="1750" y="1513"/>
              </a:lnTo>
              <a:lnTo>
                <a:pt x="1730" y="1452"/>
              </a:lnTo>
              <a:lnTo>
                <a:pt x="1705" y="1394"/>
              </a:lnTo>
              <a:lnTo>
                <a:pt x="1675" y="1338"/>
              </a:lnTo>
              <a:lnTo>
                <a:pt x="1641" y="1285"/>
              </a:lnTo>
              <a:lnTo>
                <a:pt x="1602" y="1235"/>
              </a:lnTo>
              <a:lnTo>
                <a:pt x="1559" y="1190"/>
              </a:lnTo>
              <a:lnTo>
                <a:pt x="1513" y="1146"/>
              </a:lnTo>
              <a:lnTo>
                <a:pt x="1462" y="1108"/>
              </a:lnTo>
              <a:lnTo>
                <a:pt x="1409" y="1075"/>
              </a:lnTo>
              <a:lnTo>
                <a:pt x="1352" y="1045"/>
              </a:lnTo>
              <a:lnTo>
                <a:pt x="1293" y="1021"/>
              </a:lnTo>
              <a:lnTo>
                <a:pt x="1232" y="1001"/>
              </a:lnTo>
              <a:lnTo>
                <a:pt x="1168" y="986"/>
              </a:lnTo>
              <a:lnTo>
                <a:pt x="1102" y="977"/>
              </a:lnTo>
              <a:lnTo>
                <a:pt x="1035" y="974"/>
              </a:lnTo>
              <a:close/>
              <a:moveTo>
                <a:pt x="0" y="0"/>
              </a:moveTo>
              <a:lnTo>
                <a:pt x="2067" y="0"/>
              </a:lnTo>
              <a:lnTo>
                <a:pt x="2067" y="3292"/>
              </a:lnTo>
              <a:lnTo>
                <a:pt x="1041" y="2911"/>
              </a:lnTo>
              <a:lnTo>
                <a:pt x="0" y="3292"/>
              </a:lnTo>
              <a:lnTo>
                <a:pt x="0" y="0"/>
              </a:lnTo>
              <a:close/>
            </a:path>
          </a:pathLst>
        </a:custGeom>
        <a:solidFill>
          <a:schemeClr val="bg1"/>
        </a:solidFill>
        <a:ln w="0">
          <a:noFill/>
          <a:prstDash val="solid"/>
          <a:round/>
          <a:headEnd/>
          <a:tailEnd/>
        </a:ln>
      </xdr:spPr>
    </xdr:sp>
    <xdr:clientData/>
  </xdr:twoCellAnchor>
  <xdr:twoCellAnchor editAs="oneCell">
    <xdr:from>
      <xdr:col>4</xdr:col>
      <xdr:colOff>295272</xdr:colOff>
      <xdr:row>0</xdr:row>
      <xdr:rowOff>0</xdr:rowOff>
    </xdr:from>
    <xdr:to>
      <xdr:col>7</xdr:col>
      <xdr:colOff>3305175</xdr:colOff>
      <xdr:row>0</xdr:row>
      <xdr:rowOff>657222</xdr:rowOff>
    </xdr:to>
    <xdr:grpSp>
      <xdr:nvGrpSpPr>
        <xdr:cNvPr id="11" name="Warna Legenda" descr="Warna Legenda untuk Status terletak di sel ini: Belum dimulai menggunakan gaya normal, Dalam Proses menggunakan R=91 G=133 B=49, Dikumpulkan Hari Ini menggunakan R=118 G=88 B=0, Ditunda menggunakan R=109 G=66 B=111, Selesai menggunakan Coretan, Dibatalkan menggunakan R=191 G=191 B=191, dan Terlambat menggunakan R=191 G=33 B=28.">
          <a:extLst>
            <a:ext uri="{FF2B5EF4-FFF2-40B4-BE49-F238E27FC236}">
              <a16:creationId xmlns:a16="http://schemas.microsoft.com/office/drawing/2014/main" id="{00000000-0008-0000-0000-00000B000000}"/>
            </a:ext>
          </a:extLst>
        </xdr:cNvPr>
        <xdr:cNvGrpSpPr/>
      </xdr:nvGrpSpPr>
      <xdr:grpSpPr>
        <a:xfrm>
          <a:off x="6010272" y="0"/>
          <a:ext cx="7429503" cy="657222"/>
          <a:chOff x="4524373" y="0"/>
          <a:chExt cx="6611964" cy="657222"/>
        </a:xfrm>
      </xdr:grpSpPr>
      <xdr:sp macro="" textlink="">
        <xdr:nvSpPr>
          <xdr:cNvPr id="7" name="Persegi Panjang Bersudut Tumpul Sama Sisi 6" descr="Persegi panjang bersudut tumpul">
            <a:extLst>
              <a:ext uri="{FF2B5EF4-FFF2-40B4-BE49-F238E27FC236}">
                <a16:creationId xmlns:a16="http://schemas.microsoft.com/office/drawing/2014/main" id="{00000000-0008-0000-0000-000007000000}"/>
              </a:ext>
            </a:extLst>
          </xdr:cNvPr>
          <xdr:cNvSpPr/>
        </xdr:nvSpPr>
        <xdr:spPr>
          <a:xfrm flipV="1">
            <a:off x="4524373" y="0"/>
            <a:ext cx="6567908" cy="657222"/>
          </a:xfrm>
          <a:prstGeom prst="round2SameRect">
            <a:avLst>
              <a:gd name="adj1" fmla="val 15932"/>
              <a:gd name="adj2"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8" name="KotakTeks 7" descr="Header Warna Legenda">
            <a:extLst>
              <a:ext uri="{FF2B5EF4-FFF2-40B4-BE49-F238E27FC236}">
                <a16:creationId xmlns:a16="http://schemas.microsoft.com/office/drawing/2014/main" id="{00000000-0008-0000-0000-000008000000}"/>
              </a:ext>
            </a:extLst>
          </xdr:cNvPr>
          <xdr:cNvSpPr txBox="1"/>
        </xdr:nvSpPr>
        <xdr:spPr>
          <a:xfrm>
            <a:off x="4600574" y="47625"/>
            <a:ext cx="1364996"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id-id" sz="1100">
                <a:solidFill>
                  <a:schemeClr val="tx1">
                    <a:lumMod val="75000"/>
                    <a:lumOff val="25000"/>
                  </a:schemeClr>
                </a:solidFill>
              </a:rPr>
              <a:t>WARNA</a:t>
            </a:r>
            <a:r>
              <a:rPr lang="id-id" sz="1100" baseline="0">
                <a:solidFill>
                  <a:schemeClr val="tx1">
                    <a:lumMod val="75000"/>
                    <a:lumOff val="25000"/>
                  </a:schemeClr>
                </a:solidFill>
              </a:rPr>
              <a:t> LEGENDA</a:t>
            </a:r>
            <a:endParaRPr lang="en-US" sz="1100">
              <a:solidFill>
                <a:schemeClr val="tx1">
                  <a:lumMod val="75000"/>
                  <a:lumOff val="25000"/>
                </a:schemeClr>
              </a:solidFill>
            </a:endParaRPr>
          </a:p>
        </xdr:txBody>
      </xdr:sp>
      <xdr:sp macro="" textlink="">
        <xdr:nvSpPr>
          <xdr:cNvPr id="13" name="KotakTeks 12" descr="Belum Dimulai">
            <a:extLst>
              <a:ext uri="{FF2B5EF4-FFF2-40B4-BE49-F238E27FC236}">
                <a16:creationId xmlns:a16="http://schemas.microsoft.com/office/drawing/2014/main" id="{00000000-0008-0000-0000-00000D000000}"/>
              </a:ext>
            </a:extLst>
          </xdr:cNvPr>
          <xdr:cNvSpPr txBox="1"/>
        </xdr:nvSpPr>
        <xdr:spPr>
          <a:xfrm>
            <a:off x="4610100" y="295275"/>
            <a:ext cx="1033223"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id-id" sz="1200">
                <a:solidFill>
                  <a:schemeClr val="tx1">
                    <a:lumMod val="75000"/>
                    <a:lumOff val="25000"/>
                  </a:schemeClr>
                </a:solidFill>
                <a:latin typeface="+mj-lt"/>
              </a:rPr>
              <a:t>Belum Dimulai</a:t>
            </a:r>
          </a:p>
        </xdr:txBody>
      </xdr:sp>
      <xdr:sp macro="" textlink="">
        <xdr:nvSpPr>
          <xdr:cNvPr id="14" name="KotakTeks 13" descr="Dalam Proses">
            <a:extLst>
              <a:ext uri="{FF2B5EF4-FFF2-40B4-BE49-F238E27FC236}">
                <a16:creationId xmlns:a16="http://schemas.microsoft.com/office/drawing/2014/main" id="{00000000-0008-0000-0000-00000E000000}"/>
              </a:ext>
            </a:extLst>
          </xdr:cNvPr>
          <xdr:cNvSpPr txBox="1"/>
        </xdr:nvSpPr>
        <xdr:spPr>
          <a:xfrm>
            <a:off x="5661920" y="295275"/>
            <a:ext cx="1015581"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id-id" sz="1200">
                <a:solidFill>
                  <a:schemeClr val="accent4">
                    <a:lumMod val="75000"/>
                  </a:schemeClr>
                </a:solidFill>
                <a:latin typeface="+mj-lt"/>
              </a:rPr>
              <a:t>Dalam Proses</a:t>
            </a:r>
          </a:p>
        </xdr:txBody>
      </xdr:sp>
      <xdr:sp macro="" textlink="">
        <xdr:nvSpPr>
          <xdr:cNvPr id="15" name="KotakTeks 14" descr="Dikumpulkan Hari Ini">
            <a:extLst>
              <a:ext uri="{FF2B5EF4-FFF2-40B4-BE49-F238E27FC236}">
                <a16:creationId xmlns:a16="http://schemas.microsoft.com/office/drawing/2014/main" id="{00000000-0008-0000-0000-00000F000000}"/>
              </a:ext>
            </a:extLst>
          </xdr:cNvPr>
          <xdr:cNvSpPr txBox="1"/>
        </xdr:nvSpPr>
        <xdr:spPr>
          <a:xfrm>
            <a:off x="6698161" y="295275"/>
            <a:ext cx="1547561"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id-id" sz="1200">
                <a:solidFill>
                  <a:schemeClr val="accent3">
                    <a:lumMod val="50000"/>
                  </a:schemeClr>
                </a:solidFill>
                <a:latin typeface="+mj-lt"/>
              </a:rPr>
              <a:t>Dikumpulkan Hari Ini</a:t>
            </a:r>
          </a:p>
        </xdr:txBody>
      </xdr:sp>
      <xdr:sp macro="" textlink="">
        <xdr:nvSpPr>
          <xdr:cNvPr id="16" name="KotakTeks 15" descr="Ditunda">
            <a:extLst>
              <a:ext uri="{FF2B5EF4-FFF2-40B4-BE49-F238E27FC236}">
                <a16:creationId xmlns:a16="http://schemas.microsoft.com/office/drawing/2014/main" id="{00000000-0008-0000-0000-000010000000}"/>
              </a:ext>
            </a:extLst>
          </xdr:cNvPr>
          <xdr:cNvSpPr txBox="1"/>
        </xdr:nvSpPr>
        <xdr:spPr>
          <a:xfrm>
            <a:off x="8163195" y="295275"/>
            <a:ext cx="706155"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id-id" sz="1200">
                <a:solidFill>
                  <a:schemeClr val="accent6"/>
                </a:solidFill>
                <a:latin typeface="+mj-lt"/>
              </a:rPr>
              <a:t>Ditunda</a:t>
            </a:r>
          </a:p>
        </xdr:txBody>
      </xdr:sp>
      <xdr:sp macro="" textlink="">
        <xdr:nvSpPr>
          <xdr:cNvPr id="17" name="KotakTeks 16" descr="Selesai">
            <a:extLst>
              <a:ext uri="{FF2B5EF4-FFF2-40B4-BE49-F238E27FC236}">
                <a16:creationId xmlns:a16="http://schemas.microsoft.com/office/drawing/2014/main" id="{00000000-0008-0000-0000-000011000000}"/>
              </a:ext>
            </a:extLst>
          </xdr:cNvPr>
          <xdr:cNvSpPr txBox="1"/>
        </xdr:nvSpPr>
        <xdr:spPr>
          <a:xfrm>
            <a:off x="8821131" y="295275"/>
            <a:ext cx="662218"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id-id" sz="1200" strike="sngStrike" baseline="0">
                <a:solidFill>
                  <a:schemeClr val="bg1">
                    <a:lumMod val="75000"/>
                  </a:schemeClr>
                </a:solidFill>
                <a:latin typeface="+mj-lt"/>
              </a:rPr>
              <a:t>Selesai</a:t>
            </a:r>
          </a:p>
        </xdr:txBody>
      </xdr:sp>
      <xdr:sp macro="" textlink="">
        <xdr:nvSpPr>
          <xdr:cNvPr id="18" name="KotakTeks 17" descr="Dibatalkan">
            <a:extLst>
              <a:ext uri="{FF2B5EF4-FFF2-40B4-BE49-F238E27FC236}">
                <a16:creationId xmlns:a16="http://schemas.microsoft.com/office/drawing/2014/main" id="{00000000-0008-0000-0000-000012000000}"/>
              </a:ext>
            </a:extLst>
          </xdr:cNvPr>
          <xdr:cNvSpPr txBox="1"/>
        </xdr:nvSpPr>
        <xdr:spPr>
          <a:xfrm>
            <a:off x="9447553" y="295275"/>
            <a:ext cx="831638"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id-id" sz="1200">
                <a:solidFill>
                  <a:schemeClr val="bg1">
                    <a:lumMod val="75000"/>
                  </a:schemeClr>
                </a:solidFill>
                <a:latin typeface="+mj-lt"/>
              </a:rPr>
              <a:t>Dibatalkan</a:t>
            </a:r>
          </a:p>
        </xdr:txBody>
      </xdr:sp>
      <xdr:sp macro="" textlink="">
        <xdr:nvSpPr>
          <xdr:cNvPr id="19" name="KotakTeks 18" descr="Terlambat">
            <a:extLst>
              <a:ext uri="{FF2B5EF4-FFF2-40B4-BE49-F238E27FC236}">
                <a16:creationId xmlns:a16="http://schemas.microsoft.com/office/drawing/2014/main" id="{00000000-0008-0000-0000-000013000000}"/>
              </a:ext>
            </a:extLst>
          </xdr:cNvPr>
          <xdr:cNvSpPr txBox="1"/>
        </xdr:nvSpPr>
        <xdr:spPr>
          <a:xfrm>
            <a:off x="10307265" y="295275"/>
            <a:ext cx="829072"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id-id" sz="1200">
                <a:solidFill>
                  <a:schemeClr val="accent5">
                    <a:lumMod val="75000"/>
                  </a:schemeClr>
                </a:solidFill>
                <a:latin typeface="+mj-lt"/>
              </a:rPr>
              <a:t>Terlambat</a:t>
            </a:r>
          </a:p>
        </xdr:txBody>
      </xdr:sp>
      <xdr:cxnSp macro="">
        <xdr:nvCxnSpPr>
          <xdr:cNvPr id="10" name="Konektor Lurus 9" descr="Garis Pemisah">
            <a:extLst>
              <a:ext uri="{FF2B5EF4-FFF2-40B4-BE49-F238E27FC236}">
                <a16:creationId xmlns:a16="http://schemas.microsoft.com/office/drawing/2014/main" id="{00000000-0008-0000-0000-00000A000000}"/>
              </a:ext>
            </a:extLst>
          </xdr:cNvPr>
          <xdr:cNvCxnSpPr/>
        </xdr:nvCxnSpPr>
        <xdr:spPr>
          <a:xfrm>
            <a:off x="5662226"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 name="Konektor Lurus 21" descr="Garis Pemisah">
            <a:extLst>
              <a:ext uri="{FF2B5EF4-FFF2-40B4-BE49-F238E27FC236}">
                <a16:creationId xmlns:a16="http://schemas.microsoft.com/office/drawing/2014/main" id="{00000000-0008-0000-0000-000016000000}"/>
              </a:ext>
            </a:extLst>
          </xdr:cNvPr>
          <xdr:cNvCxnSpPr/>
        </xdr:nvCxnSpPr>
        <xdr:spPr>
          <a:xfrm>
            <a:off x="10281944"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3" name="Konektor Lurus 22" descr="Garis Pemisah">
            <a:extLst>
              <a:ext uri="{FF2B5EF4-FFF2-40B4-BE49-F238E27FC236}">
                <a16:creationId xmlns:a16="http://schemas.microsoft.com/office/drawing/2014/main" id="{00000000-0008-0000-0000-000017000000}"/>
              </a:ext>
            </a:extLst>
          </xdr:cNvPr>
          <xdr:cNvCxnSpPr/>
        </xdr:nvCxnSpPr>
        <xdr:spPr>
          <a:xfrm>
            <a:off x="9421543"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 name="Konektor Lurus 23" descr="Garis Pemisah">
            <a:extLst>
              <a:ext uri="{FF2B5EF4-FFF2-40B4-BE49-F238E27FC236}">
                <a16:creationId xmlns:a16="http://schemas.microsoft.com/office/drawing/2014/main" id="{00000000-0008-0000-0000-000018000000}"/>
              </a:ext>
            </a:extLst>
          </xdr:cNvPr>
          <xdr:cNvCxnSpPr/>
        </xdr:nvCxnSpPr>
        <xdr:spPr>
          <a:xfrm>
            <a:off x="8815553"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 name="Konektor Lurus 24" descr="Garis Pemisah">
            <a:extLst>
              <a:ext uri="{FF2B5EF4-FFF2-40B4-BE49-F238E27FC236}">
                <a16:creationId xmlns:a16="http://schemas.microsoft.com/office/drawing/2014/main" id="{00000000-0008-0000-0000-000019000000}"/>
              </a:ext>
            </a:extLst>
          </xdr:cNvPr>
          <xdr:cNvCxnSpPr/>
        </xdr:nvCxnSpPr>
        <xdr:spPr>
          <a:xfrm>
            <a:off x="8138320"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Konektor Lurus 25" descr="Garis Pemisah">
            <a:extLst>
              <a:ext uri="{FF2B5EF4-FFF2-40B4-BE49-F238E27FC236}">
                <a16:creationId xmlns:a16="http://schemas.microsoft.com/office/drawing/2014/main" id="{00000000-0008-0000-0000-00001A000000}"/>
              </a:ext>
            </a:extLst>
          </xdr:cNvPr>
          <xdr:cNvCxnSpPr/>
        </xdr:nvCxnSpPr>
        <xdr:spPr>
          <a:xfrm>
            <a:off x="6685685"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9</xdr:col>
      <xdr:colOff>63500</xdr:colOff>
      <xdr:row>2</xdr:row>
      <xdr:rowOff>28574</xdr:rowOff>
    </xdr:from>
    <xdr:to>
      <xdr:col>9</xdr:col>
      <xdr:colOff>1517649</xdr:colOff>
      <xdr:row>8</xdr:row>
      <xdr:rowOff>25399</xdr:rowOff>
    </xdr:to>
    <mc:AlternateContent xmlns:mc="http://schemas.openxmlformats.org/markup-compatibility/2006" xmlns:sle15="http://schemas.microsoft.com/office/drawing/2012/slicer">
      <mc:Choice Requires="sle15">
        <xdr:graphicFrame macro="">
          <xdr:nvGraphicFramePr>
            <xdr:cNvPr id="3" name="STATUS" descr="Pemotong status yang memfilter data tabel Daftar menurut Status">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12084050" y="1349374"/>
              <a:ext cx="1454149" cy="2282825"/>
            </a:xfrm>
            <a:prstGeom prst="rect">
              <a:avLst/>
            </a:prstGeom>
            <a:solidFill>
              <a:prstClr val="white"/>
            </a:solidFill>
            <a:ln w="1">
              <a:solidFill>
                <a:prstClr val="green"/>
              </a:solidFill>
            </a:ln>
          </xdr:spPr>
          <xdr:txBody>
            <a:bodyPr vertOverflow="clip" horzOverflow="clip" rtlCol="false"/>
            <a:lstStyle/>
            <a:p>
              <a:pPr rtl="false"/>
              <a:r>
                <a:rPr lang="id-id" sz="1100"/>
                <a:t>Bentuk ini mewakili pemotong tabel. Pemotong tabel didukung di Excel atau yang lebih baru.
Jika bentuk diubah dalam versi Excel yang lebih lama atau jika buku kerja disimpan di Excel 2007 atau yang lebih lama, pemotong tidak dapat digunakan.</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22599</xdr:colOff>
      <xdr:row>0</xdr:row>
      <xdr:rowOff>122704</xdr:rowOff>
    </xdr:from>
    <xdr:to>
      <xdr:col>2</xdr:col>
      <xdr:colOff>1211319</xdr:colOff>
      <xdr:row>0</xdr:row>
      <xdr:rowOff>643912</xdr:rowOff>
    </xdr:to>
    <xdr:sp macro="" textlink="">
      <xdr:nvSpPr>
        <xdr:cNvPr id="3" name="Tampilkan Daftar Guru" descr="Tautan navigasi ke lembar kerja Daftar Guru">
          <a:hlinkClick xmlns:r="http://schemas.openxmlformats.org/officeDocument/2006/relationships" r:id="rId1" tooltip="Pilih untuk menavigasi ke lembar kerja Daftar Guru"/>
          <a:extLst>
            <a:ext uri="{FF2B5EF4-FFF2-40B4-BE49-F238E27FC236}">
              <a16:creationId xmlns:a16="http://schemas.microsoft.com/office/drawing/2014/main" id="{00000000-0008-0000-0100-000003000000}"/>
            </a:ext>
          </a:extLst>
        </xdr:cNvPr>
        <xdr:cNvSpPr/>
      </xdr:nvSpPr>
      <xdr:spPr>
        <a:xfrm>
          <a:off x="2410199" y="122704"/>
          <a:ext cx="1188720" cy="521208"/>
        </a:xfrm>
        <a:prstGeom prst="roundRect">
          <a:avLst/>
        </a:prstGeom>
        <a:solidFill>
          <a:schemeClr val="accent1">
            <a:lumMod val="75000"/>
          </a:schemeClr>
        </a:solidFill>
        <a:ln w="9525">
          <a:solidFill>
            <a:schemeClr val="bg1"/>
          </a:solidFill>
        </a:ln>
        <a:effectLst>
          <a:outerShdw blurRad="50800" dist="38100" dir="5400000" sx="87000" sy="87000" algn="t"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id-id" sz="1100" b="1" spc="100" noProof="0">
              <a:solidFill>
                <a:schemeClr val="bg1"/>
              </a:solidFill>
              <a:latin typeface="+mn-lt"/>
              <a:ea typeface="+mn-ea"/>
              <a:cs typeface="+mn-cs"/>
            </a:rPr>
            <a:t>DAFTAR</a:t>
          </a:r>
          <a:r>
            <a:rPr lang="id-id" sz="1100" b="1" spc="100" baseline="0" noProof="0">
              <a:solidFill>
                <a:schemeClr val="bg1"/>
              </a:solidFill>
              <a:latin typeface="+mn-lt"/>
              <a:ea typeface="+mn-ea"/>
              <a:cs typeface="+mn-cs"/>
            </a:rPr>
            <a:t> </a:t>
          </a:r>
          <a:r>
            <a:rPr lang="id-id" sz="1100" b="1" spc="100" noProof="0">
              <a:solidFill>
                <a:schemeClr val="bg1"/>
              </a:solidFill>
              <a:latin typeface="+mn-lt"/>
              <a:ea typeface="+mn-ea"/>
              <a:cs typeface="+mn-cs"/>
            </a:rPr>
            <a:t> GURU </a:t>
          </a:r>
        </a:p>
      </xdr:txBody>
    </xdr:sp>
    <xdr:clientData fPrintsWithSheet="0"/>
  </xdr:twoCellAnchor>
  <xdr:twoCellAnchor editAs="oneCell">
    <xdr:from>
      <xdr:col>1</xdr:col>
      <xdr:colOff>26695</xdr:colOff>
      <xdr:row>0</xdr:row>
      <xdr:rowOff>3905</xdr:rowOff>
    </xdr:from>
    <xdr:to>
      <xdr:col>1</xdr:col>
      <xdr:colOff>456254</xdr:colOff>
      <xdr:row>0</xdr:row>
      <xdr:rowOff>653002</xdr:rowOff>
    </xdr:to>
    <xdr:sp macro="" textlink="">
      <xdr:nvSpPr>
        <xdr:cNvPr id="6" name="Gambar Header" descr="Banner vertikal dengan tanda centang dalam lingkaran">
          <a:extLst>
            <a:ext uri="{FF2B5EF4-FFF2-40B4-BE49-F238E27FC236}">
              <a16:creationId xmlns:a16="http://schemas.microsoft.com/office/drawing/2014/main" id="{00000000-0008-0000-0100-000006000000}"/>
            </a:ext>
          </a:extLst>
        </xdr:cNvPr>
        <xdr:cNvSpPr>
          <a:spLocks noEditPoints="1"/>
        </xdr:cNvSpPr>
      </xdr:nvSpPr>
      <xdr:spPr bwMode="auto">
        <a:xfrm>
          <a:off x="236245" y="3905"/>
          <a:ext cx="429559" cy="649097"/>
        </a:xfrm>
        <a:custGeom>
          <a:avLst/>
          <a:gdLst>
            <a:gd name="T0" fmla="*/ 1335 w 2067"/>
            <a:gd name="T1" fmla="*/ 1360 h 3292"/>
            <a:gd name="T2" fmla="*/ 1350 w 2067"/>
            <a:gd name="T3" fmla="*/ 1371 h 3292"/>
            <a:gd name="T4" fmla="*/ 1384 w 2067"/>
            <a:gd name="T5" fmla="*/ 1396 h 3292"/>
            <a:gd name="T6" fmla="*/ 1416 w 2067"/>
            <a:gd name="T7" fmla="*/ 1421 h 3292"/>
            <a:gd name="T8" fmla="*/ 1439 w 2067"/>
            <a:gd name="T9" fmla="*/ 1444 h 3292"/>
            <a:gd name="T10" fmla="*/ 1441 w 2067"/>
            <a:gd name="T11" fmla="*/ 1499 h 3292"/>
            <a:gd name="T12" fmla="*/ 617 w 2067"/>
            <a:gd name="T13" fmla="*/ 1749 h 3292"/>
            <a:gd name="T14" fmla="*/ 598 w 2067"/>
            <a:gd name="T15" fmla="*/ 1701 h 3292"/>
            <a:gd name="T16" fmla="*/ 621 w 2067"/>
            <a:gd name="T17" fmla="*/ 1655 h 3292"/>
            <a:gd name="T18" fmla="*/ 634 w 2067"/>
            <a:gd name="T19" fmla="*/ 1642 h 3292"/>
            <a:gd name="T20" fmla="*/ 662 w 2067"/>
            <a:gd name="T21" fmla="*/ 1615 h 3292"/>
            <a:gd name="T22" fmla="*/ 692 w 2067"/>
            <a:gd name="T23" fmla="*/ 1589 h 3292"/>
            <a:gd name="T24" fmla="*/ 740 w 2067"/>
            <a:gd name="T25" fmla="*/ 1571 h 3292"/>
            <a:gd name="T26" fmla="*/ 795 w 2067"/>
            <a:gd name="T27" fmla="*/ 1596 h 3292"/>
            <a:gd name="T28" fmla="*/ 950 w 2067"/>
            <a:gd name="T29" fmla="*/ 1749 h 3292"/>
            <a:gd name="T30" fmla="*/ 980 w 2067"/>
            <a:gd name="T31" fmla="*/ 1711 h 3292"/>
            <a:gd name="T32" fmla="*/ 1027 w 2067"/>
            <a:gd name="T33" fmla="*/ 1652 h 3292"/>
            <a:gd name="T34" fmla="*/ 1084 w 2067"/>
            <a:gd name="T35" fmla="*/ 1579 h 3292"/>
            <a:gd name="T36" fmla="*/ 1142 w 2067"/>
            <a:gd name="T37" fmla="*/ 1505 h 3292"/>
            <a:gd name="T38" fmla="*/ 1195 w 2067"/>
            <a:gd name="T39" fmla="*/ 1437 h 3292"/>
            <a:gd name="T40" fmla="*/ 1233 w 2067"/>
            <a:gd name="T41" fmla="*/ 1388 h 3292"/>
            <a:gd name="T42" fmla="*/ 1251 w 2067"/>
            <a:gd name="T43" fmla="*/ 1367 h 3292"/>
            <a:gd name="T44" fmla="*/ 1295 w 2067"/>
            <a:gd name="T45" fmla="*/ 1348 h 3292"/>
            <a:gd name="T46" fmla="*/ 902 w 2067"/>
            <a:gd name="T47" fmla="*/ 986 h 3292"/>
            <a:gd name="T48" fmla="*/ 716 w 2067"/>
            <a:gd name="T49" fmla="*/ 1045 h 3292"/>
            <a:gd name="T50" fmla="*/ 557 w 2067"/>
            <a:gd name="T51" fmla="*/ 1146 h 3292"/>
            <a:gd name="T52" fmla="*/ 428 w 2067"/>
            <a:gd name="T53" fmla="*/ 1285 h 3292"/>
            <a:gd name="T54" fmla="*/ 339 w 2067"/>
            <a:gd name="T55" fmla="*/ 1452 h 3292"/>
            <a:gd name="T56" fmla="*/ 296 w 2067"/>
            <a:gd name="T57" fmla="*/ 1642 h 3292"/>
            <a:gd name="T58" fmla="*/ 304 w 2067"/>
            <a:gd name="T59" fmla="*/ 1840 h 3292"/>
            <a:gd name="T60" fmla="*/ 364 w 2067"/>
            <a:gd name="T61" fmla="*/ 2023 h 3292"/>
            <a:gd name="T62" fmla="*/ 467 w 2067"/>
            <a:gd name="T63" fmla="*/ 2181 h 3292"/>
            <a:gd name="T64" fmla="*/ 606 w 2067"/>
            <a:gd name="T65" fmla="*/ 2308 h 3292"/>
            <a:gd name="T66" fmla="*/ 775 w 2067"/>
            <a:gd name="T67" fmla="*/ 2396 h 3292"/>
            <a:gd name="T68" fmla="*/ 967 w 2067"/>
            <a:gd name="T69" fmla="*/ 2439 h 3292"/>
            <a:gd name="T70" fmla="*/ 1168 w 2067"/>
            <a:gd name="T71" fmla="*/ 2431 h 3292"/>
            <a:gd name="T72" fmla="*/ 1352 w 2067"/>
            <a:gd name="T73" fmla="*/ 2371 h 3292"/>
            <a:gd name="T74" fmla="*/ 1513 w 2067"/>
            <a:gd name="T75" fmla="*/ 2270 h 3292"/>
            <a:gd name="T76" fmla="*/ 1641 w 2067"/>
            <a:gd name="T77" fmla="*/ 2132 h 3292"/>
            <a:gd name="T78" fmla="*/ 1730 w 2067"/>
            <a:gd name="T79" fmla="*/ 1965 h 3292"/>
            <a:gd name="T80" fmla="*/ 1774 w 2067"/>
            <a:gd name="T81" fmla="*/ 1774 h 3292"/>
            <a:gd name="T82" fmla="*/ 1764 w 2067"/>
            <a:gd name="T83" fmla="*/ 1576 h 3292"/>
            <a:gd name="T84" fmla="*/ 1705 w 2067"/>
            <a:gd name="T85" fmla="*/ 1394 h 3292"/>
            <a:gd name="T86" fmla="*/ 1602 w 2067"/>
            <a:gd name="T87" fmla="*/ 1235 h 3292"/>
            <a:gd name="T88" fmla="*/ 1462 w 2067"/>
            <a:gd name="T89" fmla="*/ 1108 h 3292"/>
            <a:gd name="T90" fmla="*/ 1293 w 2067"/>
            <a:gd name="T91" fmla="*/ 1021 h 3292"/>
            <a:gd name="T92" fmla="*/ 1102 w 2067"/>
            <a:gd name="T93" fmla="*/ 977 h 3292"/>
            <a:gd name="T94" fmla="*/ 2067 w 2067"/>
            <a:gd name="T95" fmla="*/ 0 h 3292"/>
            <a:gd name="T96" fmla="*/ 0 w 2067"/>
            <a:gd name="T97" fmla="*/ 3292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067" h="3292">
              <a:moveTo>
                <a:pt x="1295" y="1348"/>
              </a:moveTo>
              <a:lnTo>
                <a:pt x="1315" y="1351"/>
              </a:lnTo>
              <a:lnTo>
                <a:pt x="1335" y="1360"/>
              </a:lnTo>
              <a:lnTo>
                <a:pt x="1336" y="1361"/>
              </a:lnTo>
              <a:lnTo>
                <a:pt x="1342" y="1365"/>
              </a:lnTo>
              <a:lnTo>
                <a:pt x="1350" y="1371"/>
              </a:lnTo>
              <a:lnTo>
                <a:pt x="1360" y="1379"/>
              </a:lnTo>
              <a:lnTo>
                <a:pt x="1372" y="1387"/>
              </a:lnTo>
              <a:lnTo>
                <a:pt x="1384" y="1396"/>
              </a:lnTo>
              <a:lnTo>
                <a:pt x="1396" y="1405"/>
              </a:lnTo>
              <a:lnTo>
                <a:pt x="1407" y="1414"/>
              </a:lnTo>
              <a:lnTo>
                <a:pt x="1416" y="1421"/>
              </a:lnTo>
              <a:lnTo>
                <a:pt x="1425" y="1426"/>
              </a:lnTo>
              <a:lnTo>
                <a:pt x="1429" y="1430"/>
              </a:lnTo>
              <a:lnTo>
                <a:pt x="1439" y="1444"/>
              </a:lnTo>
              <a:lnTo>
                <a:pt x="1445" y="1461"/>
              </a:lnTo>
              <a:lnTo>
                <a:pt x="1446" y="1480"/>
              </a:lnTo>
              <a:lnTo>
                <a:pt x="1441" y="1499"/>
              </a:lnTo>
              <a:lnTo>
                <a:pt x="1430" y="1517"/>
              </a:lnTo>
              <a:lnTo>
                <a:pt x="960" y="2116"/>
              </a:lnTo>
              <a:lnTo>
                <a:pt x="617" y="1749"/>
              </a:lnTo>
              <a:lnTo>
                <a:pt x="606" y="1735"/>
              </a:lnTo>
              <a:lnTo>
                <a:pt x="600" y="1718"/>
              </a:lnTo>
              <a:lnTo>
                <a:pt x="598" y="1701"/>
              </a:lnTo>
              <a:lnTo>
                <a:pt x="601" y="1684"/>
              </a:lnTo>
              <a:lnTo>
                <a:pt x="608" y="1669"/>
              </a:lnTo>
              <a:lnTo>
                <a:pt x="621" y="1655"/>
              </a:lnTo>
              <a:lnTo>
                <a:pt x="622" y="1653"/>
              </a:lnTo>
              <a:lnTo>
                <a:pt x="627" y="1649"/>
              </a:lnTo>
              <a:lnTo>
                <a:pt x="634" y="1642"/>
              </a:lnTo>
              <a:lnTo>
                <a:pt x="642" y="1634"/>
              </a:lnTo>
              <a:lnTo>
                <a:pt x="652" y="1624"/>
              </a:lnTo>
              <a:lnTo>
                <a:pt x="662" y="1615"/>
              </a:lnTo>
              <a:lnTo>
                <a:pt x="674" y="1606"/>
              </a:lnTo>
              <a:lnTo>
                <a:pt x="683" y="1597"/>
              </a:lnTo>
              <a:lnTo>
                <a:pt x="692" y="1589"/>
              </a:lnTo>
              <a:lnTo>
                <a:pt x="706" y="1580"/>
              </a:lnTo>
              <a:lnTo>
                <a:pt x="722" y="1573"/>
              </a:lnTo>
              <a:lnTo>
                <a:pt x="740" y="1571"/>
              </a:lnTo>
              <a:lnTo>
                <a:pt x="758" y="1574"/>
              </a:lnTo>
              <a:lnTo>
                <a:pt x="776" y="1582"/>
              </a:lnTo>
              <a:lnTo>
                <a:pt x="795" y="1596"/>
              </a:lnTo>
              <a:lnTo>
                <a:pt x="944" y="1757"/>
              </a:lnTo>
              <a:lnTo>
                <a:pt x="945" y="1755"/>
              </a:lnTo>
              <a:lnTo>
                <a:pt x="950" y="1749"/>
              </a:lnTo>
              <a:lnTo>
                <a:pt x="957" y="1740"/>
              </a:lnTo>
              <a:lnTo>
                <a:pt x="968" y="1727"/>
              </a:lnTo>
              <a:lnTo>
                <a:pt x="980" y="1711"/>
              </a:lnTo>
              <a:lnTo>
                <a:pt x="994" y="1694"/>
              </a:lnTo>
              <a:lnTo>
                <a:pt x="1009" y="1673"/>
              </a:lnTo>
              <a:lnTo>
                <a:pt x="1027" y="1652"/>
              </a:lnTo>
              <a:lnTo>
                <a:pt x="1045" y="1628"/>
              </a:lnTo>
              <a:lnTo>
                <a:pt x="1064" y="1603"/>
              </a:lnTo>
              <a:lnTo>
                <a:pt x="1084" y="1579"/>
              </a:lnTo>
              <a:lnTo>
                <a:pt x="1103" y="1554"/>
              </a:lnTo>
              <a:lnTo>
                <a:pt x="1122" y="1529"/>
              </a:lnTo>
              <a:lnTo>
                <a:pt x="1142" y="1505"/>
              </a:lnTo>
              <a:lnTo>
                <a:pt x="1160" y="1481"/>
              </a:lnTo>
              <a:lnTo>
                <a:pt x="1178" y="1458"/>
              </a:lnTo>
              <a:lnTo>
                <a:pt x="1195" y="1437"/>
              </a:lnTo>
              <a:lnTo>
                <a:pt x="1209" y="1418"/>
              </a:lnTo>
              <a:lnTo>
                <a:pt x="1222" y="1402"/>
              </a:lnTo>
              <a:lnTo>
                <a:pt x="1233" y="1388"/>
              </a:lnTo>
              <a:lnTo>
                <a:pt x="1241" y="1377"/>
              </a:lnTo>
              <a:lnTo>
                <a:pt x="1247" y="1370"/>
              </a:lnTo>
              <a:lnTo>
                <a:pt x="1251" y="1367"/>
              </a:lnTo>
              <a:lnTo>
                <a:pt x="1263" y="1356"/>
              </a:lnTo>
              <a:lnTo>
                <a:pt x="1278" y="1350"/>
              </a:lnTo>
              <a:lnTo>
                <a:pt x="1295" y="1348"/>
              </a:lnTo>
              <a:close/>
              <a:moveTo>
                <a:pt x="1035" y="974"/>
              </a:moveTo>
              <a:lnTo>
                <a:pt x="967" y="977"/>
              </a:lnTo>
              <a:lnTo>
                <a:pt x="902" y="986"/>
              </a:lnTo>
              <a:lnTo>
                <a:pt x="837" y="1001"/>
              </a:lnTo>
              <a:lnTo>
                <a:pt x="775" y="1021"/>
              </a:lnTo>
              <a:lnTo>
                <a:pt x="716" y="1045"/>
              </a:lnTo>
              <a:lnTo>
                <a:pt x="660" y="1075"/>
              </a:lnTo>
              <a:lnTo>
                <a:pt x="606" y="1108"/>
              </a:lnTo>
              <a:lnTo>
                <a:pt x="557" y="1146"/>
              </a:lnTo>
              <a:lnTo>
                <a:pt x="510" y="1190"/>
              </a:lnTo>
              <a:lnTo>
                <a:pt x="467" y="1235"/>
              </a:lnTo>
              <a:lnTo>
                <a:pt x="428" y="1285"/>
              </a:lnTo>
              <a:lnTo>
                <a:pt x="394" y="1338"/>
              </a:lnTo>
              <a:lnTo>
                <a:pt x="364" y="1394"/>
              </a:lnTo>
              <a:lnTo>
                <a:pt x="339" y="1452"/>
              </a:lnTo>
              <a:lnTo>
                <a:pt x="319" y="1513"/>
              </a:lnTo>
              <a:lnTo>
                <a:pt x="304" y="1576"/>
              </a:lnTo>
              <a:lnTo>
                <a:pt x="296" y="1642"/>
              </a:lnTo>
              <a:lnTo>
                <a:pt x="293" y="1708"/>
              </a:lnTo>
              <a:lnTo>
                <a:pt x="296" y="1774"/>
              </a:lnTo>
              <a:lnTo>
                <a:pt x="304" y="1840"/>
              </a:lnTo>
              <a:lnTo>
                <a:pt x="319" y="1903"/>
              </a:lnTo>
              <a:lnTo>
                <a:pt x="339" y="1965"/>
              </a:lnTo>
              <a:lnTo>
                <a:pt x="364" y="2023"/>
              </a:lnTo>
              <a:lnTo>
                <a:pt x="394" y="2078"/>
              </a:lnTo>
              <a:lnTo>
                <a:pt x="428" y="2132"/>
              </a:lnTo>
              <a:lnTo>
                <a:pt x="467" y="2181"/>
              </a:lnTo>
              <a:lnTo>
                <a:pt x="510" y="2227"/>
              </a:lnTo>
              <a:lnTo>
                <a:pt x="557" y="2270"/>
              </a:lnTo>
              <a:lnTo>
                <a:pt x="606" y="2308"/>
              </a:lnTo>
              <a:lnTo>
                <a:pt x="660" y="2342"/>
              </a:lnTo>
              <a:lnTo>
                <a:pt x="716" y="2371"/>
              </a:lnTo>
              <a:lnTo>
                <a:pt x="775" y="2396"/>
              </a:lnTo>
              <a:lnTo>
                <a:pt x="837" y="2415"/>
              </a:lnTo>
              <a:lnTo>
                <a:pt x="902" y="2431"/>
              </a:lnTo>
              <a:lnTo>
                <a:pt x="967" y="2439"/>
              </a:lnTo>
              <a:lnTo>
                <a:pt x="1035" y="2442"/>
              </a:lnTo>
              <a:lnTo>
                <a:pt x="1102" y="2439"/>
              </a:lnTo>
              <a:lnTo>
                <a:pt x="1168" y="2431"/>
              </a:lnTo>
              <a:lnTo>
                <a:pt x="1232" y="2415"/>
              </a:lnTo>
              <a:lnTo>
                <a:pt x="1293" y="2396"/>
              </a:lnTo>
              <a:lnTo>
                <a:pt x="1352" y="2371"/>
              </a:lnTo>
              <a:lnTo>
                <a:pt x="1409" y="2342"/>
              </a:lnTo>
              <a:lnTo>
                <a:pt x="1462" y="2308"/>
              </a:lnTo>
              <a:lnTo>
                <a:pt x="1513" y="2270"/>
              </a:lnTo>
              <a:lnTo>
                <a:pt x="1559" y="2227"/>
              </a:lnTo>
              <a:lnTo>
                <a:pt x="1602" y="2181"/>
              </a:lnTo>
              <a:lnTo>
                <a:pt x="1641" y="2132"/>
              </a:lnTo>
              <a:lnTo>
                <a:pt x="1675" y="2078"/>
              </a:lnTo>
              <a:lnTo>
                <a:pt x="1705" y="2023"/>
              </a:lnTo>
              <a:lnTo>
                <a:pt x="1730" y="1965"/>
              </a:lnTo>
              <a:lnTo>
                <a:pt x="1750" y="1903"/>
              </a:lnTo>
              <a:lnTo>
                <a:pt x="1764" y="1840"/>
              </a:lnTo>
              <a:lnTo>
                <a:pt x="1774" y="1774"/>
              </a:lnTo>
              <a:lnTo>
                <a:pt x="1777" y="1708"/>
              </a:lnTo>
              <a:lnTo>
                <a:pt x="1774" y="1642"/>
              </a:lnTo>
              <a:lnTo>
                <a:pt x="1764" y="1576"/>
              </a:lnTo>
              <a:lnTo>
                <a:pt x="1750" y="1513"/>
              </a:lnTo>
              <a:lnTo>
                <a:pt x="1730" y="1452"/>
              </a:lnTo>
              <a:lnTo>
                <a:pt x="1705" y="1394"/>
              </a:lnTo>
              <a:lnTo>
                <a:pt x="1675" y="1338"/>
              </a:lnTo>
              <a:lnTo>
                <a:pt x="1641" y="1285"/>
              </a:lnTo>
              <a:lnTo>
                <a:pt x="1602" y="1235"/>
              </a:lnTo>
              <a:lnTo>
                <a:pt x="1559" y="1190"/>
              </a:lnTo>
              <a:lnTo>
                <a:pt x="1513" y="1146"/>
              </a:lnTo>
              <a:lnTo>
                <a:pt x="1462" y="1108"/>
              </a:lnTo>
              <a:lnTo>
                <a:pt x="1409" y="1075"/>
              </a:lnTo>
              <a:lnTo>
                <a:pt x="1352" y="1045"/>
              </a:lnTo>
              <a:lnTo>
                <a:pt x="1293" y="1021"/>
              </a:lnTo>
              <a:lnTo>
                <a:pt x="1232" y="1001"/>
              </a:lnTo>
              <a:lnTo>
                <a:pt x="1168" y="986"/>
              </a:lnTo>
              <a:lnTo>
                <a:pt x="1102" y="977"/>
              </a:lnTo>
              <a:lnTo>
                <a:pt x="1035" y="974"/>
              </a:lnTo>
              <a:close/>
              <a:moveTo>
                <a:pt x="0" y="0"/>
              </a:moveTo>
              <a:lnTo>
                <a:pt x="2067" y="0"/>
              </a:lnTo>
              <a:lnTo>
                <a:pt x="2067" y="3292"/>
              </a:lnTo>
              <a:lnTo>
                <a:pt x="1041" y="2911"/>
              </a:lnTo>
              <a:lnTo>
                <a:pt x="0" y="3292"/>
              </a:lnTo>
              <a:lnTo>
                <a:pt x="0" y="0"/>
              </a:lnTo>
              <a:close/>
            </a:path>
          </a:pathLst>
        </a:custGeom>
        <a:solidFill>
          <a:schemeClr val="bg1"/>
        </a:solidFill>
        <a:ln w="0">
          <a:noFill/>
          <a:prstDash val="solid"/>
          <a:round/>
          <a:headEnd/>
          <a:tailEnd/>
        </a:ln>
      </xdr:spPr>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Pemotong_STATUS" xr10:uid="{00000000-0013-0000-FFFF-FFFF01000000}" sourceName="STATUS">
  <extLst>
    <x:ext xmlns:x15="http://schemas.microsoft.com/office/spreadsheetml/2010/11/main" uri="{2F2917AC-EB37-4324-AD4E-5DD8C200BD13}">
      <x15:tableSlicerCache tableId="1"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US" xr10:uid="{00000000-0014-0000-FFFF-FFFF01000000}" cache="Pemotong_STATUS" caption="STATUS" style="Teacher To-Do List Slicer"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ftar" displayName="Daftar" ref="B2:H10" totalsRowShown="0" dataDxfId="2">
  <autoFilter ref="B2:H10" xr:uid="{00000000-0009-0000-0100-000001000000}"/>
  <sortState ref="B3:I10">
    <sortCondition ref="E2:E10"/>
  </sortState>
  <tableColumns count="7">
    <tableColumn id="1" xr3:uid="{00000000-0010-0000-0000-000001000000}" name="ITEM" dataCellStyle="Normal"/>
    <tableColumn id="3" xr3:uid="{00000000-0010-0000-0000-000003000000}" name="KATEGORI" dataCellStyle="Normal"/>
    <tableColumn id="4" xr3:uid="{00000000-0010-0000-0000-000004000000}" name="MULAI" dataCellStyle="Tanggal"/>
    <tableColumn id="7" xr3:uid="{00000000-0010-0000-0000-000007000000}" name="JATUH TEMPO" dataCellStyle="Tanggal"/>
    <tableColumn id="6" xr3:uid="{00000000-0010-0000-0000-000006000000}" name="SISA HARI" dataCellStyle="Koma">
      <calculatedColumnFormula>IFERROR(IF(COUNT(Daftar[[#This Row],[MULAI]]:Daftar[[#This Row],[JATUH TEMPO]])&lt;&gt;2,"",IF(OR(Daftar[[#This Row],[STATUS]]="Selesai",Daftar[[#This Row],[STATUS]]="Dibatalkan",Daftar[[#This Row],[STATUS]]="Ditunda"),"",Daftar[[#This Row],[JATUH TEMPO]]-TODAY())),"")</calculatedColumnFormula>
    </tableColumn>
    <tableColumn id="5" xr3:uid="{00000000-0010-0000-0000-000005000000}" name="STATUS" dataCellStyle="Normal"/>
    <tableColumn id="8" xr3:uid="{00000000-0010-0000-0000-000008000000}" name="CATATAN" dataCellStyle="Normal"/>
  </tableColumns>
  <tableStyleInfo name="Daftar Tugas Guru" showFirstColumn="0" showLastColumn="0" showRowStripes="0" showColumnStripes="0"/>
  <extLst>
    <ext xmlns:x14="http://schemas.microsoft.com/office/spreadsheetml/2009/9/main" uri="{504A1905-F514-4f6f-8877-14C23A59335A}">
      <x14:table altTextSummary="Item, Kategori, tanggal Mulai &amp; Jatuh Tempo, Status, serta Catatan. Sisa Hari dihitung secara otomatis. Baris diperbarui secara otomatis dengan warna legenda berdasarkan Statu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Kategori" displayName="Kategori_1" ref="B2:B13" totalsRowShown="0" dataCellStyle="Normal">
  <autoFilter ref="B2:B13" xr:uid="{00000000-0009-0000-0100-000004000000}"/>
  <tableColumns count="1">
    <tableColumn id="1" xr3:uid="{00000000-0010-0000-0100-000001000000}" name="Kategori" dataCellStyle="Normal"/>
  </tableColumns>
  <tableStyleInfo name="Daftar Tugas Guru" showFirstColumn="1" showLastColumn="0" showRowStripes="1" showColumnStripes="0"/>
  <extLst>
    <ext xmlns:x14="http://schemas.microsoft.com/office/spreadsheetml/2009/9/main" uri="{504A1905-F514-4f6f-8877-14C23A59335A}">
      <x14:table altTextSummary="Sesuaikan Kategori dalam tabel Daftar di lembar kerja Daftar Guru dengan menyisipkan atau mengubah Kategori dalam tabel ini"/>
    </ext>
  </extLst>
</table>
</file>

<file path=xl/theme/theme1.xml><?xml version="1.0" encoding="utf-8"?>
<a:theme xmlns:a="http://schemas.openxmlformats.org/drawingml/2006/main" name="Office Theme">
  <a:themeElements>
    <a:clrScheme name="Teacher's To Do List">
      <a:dk1>
        <a:srgbClr val="000000"/>
      </a:dk1>
      <a:lt1>
        <a:srgbClr val="FFFFFF"/>
      </a:lt1>
      <a:dk2>
        <a:srgbClr val="616668"/>
      </a:dk2>
      <a:lt2>
        <a:srgbClr val="F8F8F9"/>
      </a:lt2>
      <a:accent1>
        <a:srgbClr val="329E95"/>
      </a:accent1>
      <a:accent2>
        <a:srgbClr val="F4812B"/>
      </a:accent2>
      <a:accent3>
        <a:srgbClr val="EDB000"/>
      </a:accent3>
      <a:accent4>
        <a:srgbClr val="79B142"/>
      </a:accent4>
      <a:accent5>
        <a:srgbClr val="E34742"/>
      </a:accent5>
      <a:accent6>
        <a:srgbClr val="6D426F"/>
      </a:accent6>
      <a:hlink>
        <a:srgbClr val="2388CF"/>
      </a:hlink>
      <a:folHlink>
        <a:srgbClr val="6D426F"/>
      </a:folHlink>
    </a:clrScheme>
    <a:fontScheme name="Teacher's To Do List">
      <a:majorFont>
        <a:latin typeface="Franklin Gothic Medium"/>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J10"/>
  <sheetViews>
    <sheetView showGridLines="0" tabSelected="1" zoomScaleNormal="100" workbookViewId="0"/>
  </sheetViews>
  <sheetFormatPr defaultColWidth="8.88671875" defaultRowHeight="30" customHeight="1" x14ac:dyDescent="0.4"/>
  <cols>
    <col min="1" max="1" width="2.77734375" style="7" customWidth="1"/>
    <col min="2" max="2" width="31.88671875" style="7" customWidth="1"/>
    <col min="3" max="3" width="15.77734375" style="7" customWidth="1"/>
    <col min="4" max="4" width="16.21875" style="7" customWidth="1"/>
    <col min="5" max="5" width="15.77734375" style="7" customWidth="1"/>
    <col min="6" max="6" width="20" style="7" customWidth="1"/>
    <col min="7" max="7" width="15.77734375" style="7" customWidth="1"/>
    <col min="8" max="8" width="39.88671875" style="7" customWidth="1"/>
    <col min="9" max="9" width="2.77734375" style="7" customWidth="1"/>
    <col min="10" max="10" width="20.5546875" style="7" customWidth="1"/>
    <col min="11" max="16384" width="8.88671875" style="7"/>
  </cols>
  <sheetData>
    <row r="1" spans="1:10" customFormat="1" ht="62.25" customHeight="1" x14ac:dyDescent="0.4">
      <c r="A1" s="8"/>
      <c r="B1" s="12" t="s">
        <v>0</v>
      </c>
      <c r="C1" s="12"/>
      <c r="D1" s="9" t="s">
        <v>16</v>
      </c>
      <c r="E1" s="13" t="s">
        <v>18</v>
      </c>
      <c r="F1" s="13"/>
      <c r="G1" s="13"/>
      <c r="H1" s="13"/>
      <c r="I1" s="13"/>
    </row>
    <row r="2" spans="1:10" s="6" customFormat="1" ht="42" customHeight="1" x14ac:dyDescent="0.4">
      <c r="B2" s="5" t="s">
        <v>1</v>
      </c>
      <c r="C2" s="5" t="s">
        <v>10</v>
      </c>
      <c r="D2" s="5" t="s">
        <v>17</v>
      </c>
      <c r="E2" s="5" t="s">
        <v>19</v>
      </c>
      <c r="F2" s="5" t="s">
        <v>20</v>
      </c>
      <c r="G2" s="5" t="s">
        <v>21</v>
      </c>
      <c r="H2" s="5" t="s">
        <v>27</v>
      </c>
    </row>
    <row r="3" spans="1:10" s="6" customFormat="1" ht="30" customHeight="1" x14ac:dyDescent="0.4">
      <c r="B3" s="7" t="s">
        <v>2</v>
      </c>
      <c r="C3" s="7" t="s">
        <v>11</v>
      </c>
      <c r="D3" s="1">
        <f ca="1">DATE(YEAR(TODAY()),MONTH(TODAY())-1,6)</f>
        <v>43196</v>
      </c>
      <c r="E3" s="1">
        <f ca="1">DATE(YEAR(TODAY()),MONTH(TODAY())-1,16)</f>
        <v>43206</v>
      </c>
      <c r="F3" s="2" t="str">
        <f ca="1">IFERROR(IF(COUNT(Daftar[[#This Row],[MULAI]]:Daftar[[#This Row],[JATUH TEMPO]])&lt;&gt;2,"",IF(OR(Daftar[[#This Row],[STATUS]]="Selesai",Daftar[[#This Row],[STATUS]]="Dibatalkan",Daftar[[#This Row],[STATUS]]="Ditunda"),"",Daftar[[#This Row],[JATUH TEMPO]]-TODAY())),"")</f>
        <v/>
      </c>
      <c r="G3" s="7" t="s">
        <v>22</v>
      </c>
      <c r="H3"/>
      <c r="J3" s="10" t="s">
        <v>28</v>
      </c>
    </row>
    <row r="4" spans="1:10" s="6" customFormat="1" ht="30" customHeight="1" x14ac:dyDescent="0.4">
      <c r="B4" s="7" t="s">
        <v>3</v>
      </c>
      <c r="C4" s="7" t="s">
        <v>12</v>
      </c>
      <c r="D4" s="1">
        <f ca="1">DATE(YEAR(TODAY()),MONTH(TODAY())-1,11)</f>
        <v>43201</v>
      </c>
      <c r="E4" s="1">
        <f ca="1">DATE(YEAR(TODAY()),MONTH(TODAY())-1,21)</f>
        <v>43211</v>
      </c>
      <c r="F4" s="2" t="str">
        <f ca="1">IFERROR(IF(COUNT(Daftar[[#This Row],[MULAI]]:Daftar[[#This Row],[JATUH TEMPO]])&lt;&gt;2,"",IF(OR(Daftar[[#This Row],[STATUS]]="Selesai",Daftar[[#This Row],[STATUS]]="Dibatalkan",Daftar[[#This Row],[STATUS]]="Ditunda"),"",Daftar[[#This Row],[JATUH TEMPO]]-TODAY())),"")</f>
        <v/>
      </c>
      <c r="G4" s="7" t="s">
        <v>22</v>
      </c>
      <c r="H4"/>
      <c r="J4" s="11"/>
    </row>
    <row r="5" spans="1:10" s="6" customFormat="1" ht="30" customHeight="1" x14ac:dyDescent="0.4">
      <c r="B5" s="7" t="s">
        <v>4</v>
      </c>
      <c r="C5" s="7" t="s">
        <v>13</v>
      </c>
      <c r="D5" s="1">
        <f ca="1">DATE(YEAR(TODAY()),MONTH(TODAY()-1),DAY(TODAY())-25)</f>
        <v>43204</v>
      </c>
      <c r="E5" s="1">
        <f ca="1">DATE(YEAR(TODAY()),MONTH(TODAY())-1,26)</f>
        <v>43216</v>
      </c>
      <c r="F5" s="2" t="str">
        <f ca="1">IFERROR(IF(COUNT(Daftar[[#This Row],[MULAI]]:Daftar[[#This Row],[JATUH TEMPO]])&lt;&gt;2,"",IF(OR(Daftar[[#This Row],[STATUS]]="Selesai",Daftar[[#This Row],[STATUS]]="Dibatalkan",Daftar[[#This Row],[STATUS]]="Ditunda"),"",Daftar[[#This Row],[JATUH TEMPO]]-TODAY())),"")</f>
        <v/>
      </c>
      <c r="G5" s="7" t="s">
        <v>22</v>
      </c>
      <c r="H5"/>
      <c r="J5" s="11"/>
    </row>
    <row r="6" spans="1:10" s="6" customFormat="1" ht="30" customHeight="1" x14ac:dyDescent="0.4">
      <c r="B6" s="7" t="s">
        <v>5</v>
      </c>
      <c r="C6" s="7" t="s">
        <v>12</v>
      </c>
      <c r="D6" s="1">
        <f ca="1">DATE(YEAR(TODAY()),MONTH(TODAY())-1,21)</f>
        <v>43211</v>
      </c>
      <c r="E6" s="1">
        <f ca="1">DATE(YEAR(TODAY()),MONTH(TODAY())-1,1)</f>
        <v>43191</v>
      </c>
      <c r="F6" s="2" t="str">
        <f ca="1">IFERROR(IF(COUNT(Daftar[[#This Row],[MULAI]]:Daftar[[#This Row],[JATUH TEMPO]])&lt;&gt;2,"",IF(OR(Daftar[[#This Row],[STATUS]]="Selesai",Daftar[[#This Row],[STATUS]]="Dibatalkan",Daftar[[#This Row],[STATUS]]="Ditunda"),"",Daftar[[#This Row],[JATUH TEMPO]]-TODAY())),"")</f>
        <v/>
      </c>
      <c r="G6" s="7" t="s">
        <v>23</v>
      </c>
      <c r="H6"/>
      <c r="J6" s="11"/>
    </row>
    <row r="7" spans="1:10" s="6" customFormat="1" ht="30" customHeight="1" x14ac:dyDescent="0.4">
      <c r="B7" s="7" t="s">
        <v>6</v>
      </c>
      <c r="C7" s="7" t="s">
        <v>14</v>
      </c>
      <c r="D7" s="1">
        <f ca="1">DATE(YEAR(TODAY()),MONTH(TODAY())-1,26)</f>
        <v>43216</v>
      </c>
      <c r="E7" s="1">
        <f ca="1">TODAY()-5</f>
        <v>43224</v>
      </c>
      <c r="F7" s="2">
        <f ca="1">IFERROR(IF(COUNT(Daftar[[#This Row],[MULAI]]:Daftar[[#This Row],[JATUH TEMPO]])&lt;&gt;2,"",IF(OR(Daftar[[#This Row],[STATUS]]="Selesai",Daftar[[#This Row],[STATUS]]="Dibatalkan",Daftar[[#This Row],[STATUS]]="Ditunda"),"",Daftar[[#This Row],[JATUH TEMPO]]-TODAY())),"")</f>
        <v>-5</v>
      </c>
      <c r="G7" s="7" t="s">
        <v>24</v>
      </c>
      <c r="H7"/>
      <c r="J7" s="11"/>
    </row>
    <row r="8" spans="1:10" s="6" customFormat="1" ht="30" customHeight="1" x14ac:dyDescent="0.4">
      <c r="B8" s="7" t="s">
        <v>7</v>
      </c>
      <c r="C8" s="7" t="s">
        <v>15</v>
      </c>
      <c r="D8" s="1">
        <f ca="1">DATE(YEAR(TODAY()),MONTH(TODAY()),1)</f>
        <v>43221</v>
      </c>
      <c r="E8" s="1">
        <f ca="1">TODAY()</f>
        <v>43229</v>
      </c>
      <c r="F8" s="2" t="str">
        <f ca="1">IFERROR(IF(COUNT(Daftar[[#This Row],[MULAI]]:Daftar[[#This Row],[JATUH TEMPO]])&lt;&gt;2,"",IF(OR(Daftar[[#This Row],[STATUS]]="Selesai",Daftar[[#This Row],[STATUS]]="Dibatalkan",Daftar[[#This Row],[STATUS]]="Ditunda"),"",Daftar[[#This Row],[JATUH TEMPO]]-TODAY())),"")</f>
        <v/>
      </c>
      <c r="G8" s="7" t="s">
        <v>25</v>
      </c>
      <c r="H8"/>
    </row>
    <row r="9" spans="1:10" s="6" customFormat="1" ht="30" customHeight="1" x14ac:dyDescent="0.4">
      <c r="B9" s="7" t="s">
        <v>8</v>
      </c>
      <c r="C9" s="7" t="s">
        <v>11</v>
      </c>
      <c r="D9" s="1">
        <f ca="1">DATE(YEAR(TODAY()),MONTH(TODAY()),7)</f>
        <v>43227</v>
      </c>
      <c r="E9" s="1">
        <f ca="1">DATE(YEAR(TODAY()),MONTH(TODAY()),17)</f>
        <v>43237</v>
      </c>
      <c r="F9" s="2">
        <f ca="1">IFERROR(IF(COUNT(Daftar[[#This Row],[MULAI]]:Daftar[[#This Row],[JATUH TEMPO]])&lt;&gt;2,"",IF(OR(Daftar[[#This Row],[STATUS]]="Selesai",Daftar[[#This Row],[STATUS]]="Dibatalkan",Daftar[[#This Row],[STATUS]]="Ditunda"),"",Daftar[[#This Row],[JATUH TEMPO]]-TODAY())),"")</f>
        <v>8</v>
      </c>
      <c r="G9" s="7" t="s">
        <v>26</v>
      </c>
      <c r="H9"/>
    </row>
    <row r="10" spans="1:10" s="6" customFormat="1" ht="30" customHeight="1" x14ac:dyDescent="0.4">
      <c r="B10" s="7" t="s">
        <v>9</v>
      </c>
      <c r="C10" s="7" t="s">
        <v>12</v>
      </c>
      <c r="D10" s="1">
        <f ca="1">DATE(YEAR(TODAY()),MONTH(TODAY()),11)</f>
        <v>43231</v>
      </c>
      <c r="E10" s="1">
        <f ca="1">DATE(YEAR(TODAY()),MONTH(TODAY()),10)</f>
        <v>43230</v>
      </c>
      <c r="F10" s="2">
        <f ca="1">IFERROR(IF(COUNT(Daftar[[#This Row],[MULAI]]:Daftar[[#This Row],[JATUH TEMPO]])&lt;&gt;2,"",IF(OR(Daftar[[#This Row],[STATUS]]="Selesai",Daftar[[#This Row],[STATUS]]="Dibatalkan",Daftar[[#This Row],[STATUS]]="Ditunda"),"",Daftar[[#This Row],[JATUH TEMPO]]-TODAY())),"")</f>
        <v>1</v>
      </c>
      <c r="G10" s="7" t="s">
        <v>26</v>
      </c>
      <c r="H10"/>
    </row>
  </sheetData>
  <mergeCells count="3">
    <mergeCell ref="J3:J7"/>
    <mergeCell ref="B1:C1"/>
    <mergeCell ref="E1:I1"/>
  </mergeCells>
  <conditionalFormatting sqref="B3:H10">
    <cfRule type="expression" dxfId="10" priority="43">
      <formula>$G3="Terlambat"</formula>
    </cfRule>
    <cfRule type="expression" dxfId="9" priority="44">
      <formula>$G3="Dibatalkan"</formula>
    </cfRule>
    <cfRule type="expression" dxfId="8" priority="45">
      <formula>$G3="Ditunda"</formula>
    </cfRule>
    <cfRule type="expression" dxfId="7" priority="46">
      <formula>$G3="Dikumpulkan Hari Ini"</formula>
    </cfRule>
    <cfRule type="expression" dxfId="6" priority="47">
      <formula>$G3="Dalam Proses"</formula>
    </cfRule>
    <cfRule type="expression" dxfId="5" priority="48">
      <formula>$G3="Selesai"</formula>
    </cfRule>
    <cfRule type="expression" dxfId="4" priority="49">
      <formula>($F3=0)*($F3&lt;&gt;"")*(LEN(#REF!)=0)*(($G3="")+($G3="Dalam Proses"))</formula>
    </cfRule>
    <cfRule type="expression" dxfId="3" priority="50">
      <formula>($F3&lt;0)*(LEN(#REF!)=0)*(($G3="")+($G3="Dalam Proses"))</formula>
    </cfRule>
  </conditionalFormatting>
  <dataValidations count="12">
    <dataValidation allowBlank="1" showInputMessage="1" showErrorMessage="1" prompt="Masukkan Catatan dalam kolom di bawah judul ini" sqref="H2" xr:uid="{00000000-0002-0000-0000-000002000000}"/>
    <dataValidation allowBlank="1" showInputMessage="1" showErrorMessage="1" prompt="Masukkan Jatuh Tempo dalam kolom di bawah judul ini. Gunakan filter judul untuk memfilter menurut Tanggal, misalnya pilih filter Tanggal, lalu pilih Bulan Ini untuk melihat semua item yang jatuh tempo pada bulan ini" sqref="E2" xr:uid="{00000000-0002-0000-0000-000003000000}"/>
    <dataValidation allowBlank="1" showInputMessage="1" showErrorMessage="1" prompt="Masukkan Item dalam kolom di bawah judul ini. Gunakan filter judul untuk menemukan entri tertentu" sqref="B2" xr:uid="{00000000-0002-0000-0000-000004000000}"/>
    <dataValidation allowBlank="1" showInputMessage="1" showErrorMessage="1" prompt="Masukkan Tanggal Mulai dalam kolom di bawah judul ini" sqref="D2" xr:uid="{00000000-0002-0000-0000-000005000000}"/>
    <dataValidation allowBlank="1" showInputMessage="1" showErrorMessage="1" prompt="Sisa Hari dihitung secara otomatis sejak sekarang hingga tanggal jatuh tempo dalam kolom di bawah judul ini" sqref="F2" xr:uid="{00000000-0002-0000-0000-000006000000}"/>
    <dataValidation allowBlank="1" showInputMessage="1" showErrorMessage="1" prompt="Pilih Kategori dalam kolom di bawah judul ini. Masukkan Kategori baru dalam lembar kerja Data Daftar. Tekan ALT+PANAH BAWAH untuk menampilkan opsi, lalu PANAH BAWAH dan ENTER untuk memilih" sqref="C2" xr:uid="{00000000-0002-0000-0000-000007000000}"/>
    <dataValidation allowBlank="1" showInputMessage="1" showErrorMessage="1" prompt="Pilih Status dalam kolom di bawah judul ini. Tekan ALT+PANAH BAWAH untuk menampilkan opsi, lalu PANAH BAWAH dan ENTER untuk memilih" sqref="G2" xr:uid="{00000000-0002-0000-0000-000008000000}"/>
    <dataValidation allowBlank="1" showInputMessage="1" showErrorMessage="1" prompt="Buat Daftar Tugas Guru dalam lembar kerja ini. Masukkan detail dalam tabel Daftar di lembar kerja ini. Pilih sel D1 untuk menavigasi ke lembar kerja Data Daftar. Pemotong status terletak di sel J3" sqref="A1" xr:uid="{00000000-0002-0000-0000-000009000000}"/>
    <dataValidation allowBlank="1" showInputMessage="1" showErrorMessage="1" prompt="Judul lembar kerja ada dalam sel ini. Tautan navigasi ke lembar kerja Data Daftar terletak di sel sebelah kanan. Baris dalam tabel di bawah ini akan diperbarui secara otomatis berdasarkan Status. Legenda terletak di sebelah kanan" sqref="B1:C1" xr:uid="{00000000-0002-0000-0000-00000A000000}"/>
    <dataValidation allowBlank="1" showInputMessage="1" showErrorMessage="1" prompt="Pilih untuk menavigasi ke lembar kerja Data Daftar. Warna Legenda terletak di sel di sebelah kanan" sqref="D1" xr:uid="{00000000-0002-0000-0000-00000B000000}"/>
    <dataValidation type="list" errorStyle="warning" allowBlank="1" showInputMessage="1" showErrorMessage="1" error="Pilih Kategori dari daftar. Masukkan Kategori baru dalam lembar kerja Data Daftar. Pilih BATAL, tekan ALT+PANAH BAWAH untuk menampilkan opsi, lalu PANAH BAWAH dan ENTER untuk memilih" sqref="C3:C10" xr:uid="{00000000-0002-0000-0000-000000000000}">
      <formula1>Kategori</formula1>
    </dataValidation>
    <dataValidation type="list" errorStyle="warning" allowBlank="1" showInputMessage="1" showErrorMessage="1" error="Pilih Status dari daftar. Pilih BATAL, tekan ALT+PANAH BAWAH untuk menampilkan opsi, lalu PANAH BAWAH dan ENTER untuk memilih" sqref="G3:G10" xr:uid="{00000000-0002-0000-0000-000001000000}">
      <formula1>"Belum Dimulai,Dalam Proses,Dikumpulkan Hari Ini,Ditunda,Selesai,Dibatalkan,Terlambat"</formula1>
    </dataValidation>
  </dataValidations>
  <hyperlinks>
    <hyperlink ref="D1" location="' Data Daftar'!A1" tooltip="Pilih untuk menavigasi ke lembar kerja Data Daftar" display="Data Daftar" xr:uid="{00000000-0004-0000-0000-000000000000}"/>
  </hyperlinks>
  <printOptions horizontalCentered="1"/>
  <pageMargins left="0.5" right="0.5" top="0.5" bottom="0.5" header="0.3" footer="0.3"/>
  <pageSetup paperSize="9"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A1:D13"/>
  <sheetViews>
    <sheetView showGridLines="0" zoomScaleNormal="100" workbookViewId="0"/>
  </sheetViews>
  <sheetFormatPr defaultRowHeight="30" customHeight="1" x14ac:dyDescent="0.4"/>
  <cols>
    <col min="1" max="1" width="2.77734375" customWidth="1"/>
    <col min="2" max="2" width="34.6640625" customWidth="1"/>
    <col min="3" max="3" width="16.33203125" customWidth="1"/>
    <col min="4" max="4" width="2.5546875" customWidth="1"/>
  </cols>
  <sheetData>
    <row r="1" spans="1:4" ht="62.25" customHeight="1" x14ac:dyDescent="0.4">
      <c r="A1" s="8"/>
      <c r="B1" s="8" t="s">
        <v>16</v>
      </c>
      <c r="C1" s="9" t="s">
        <v>0</v>
      </c>
      <c r="D1" s="8"/>
    </row>
    <row r="2" spans="1:4" ht="42" customHeight="1" x14ac:dyDescent="0.4">
      <c r="B2" s="3" t="s">
        <v>29</v>
      </c>
    </row>
    <row r="3" spans="1:4" ht="30" customHeight="1" x14ac:dyDescent="0.4">
      <c r="B3" t="s">
        <v>11</v>
      </c>
    </row>
    <row r="4" spans="1:4" ht="30" customHeight="1" x14ac:dyDescent="0.4">
      <c r="B4" t="s">
        <v>12</v>
      </c>
    </row>
    <row r="5" spans="1:4" ht="30" customHeight="1" x14ac:dyDescent="0.4">
      <c r="B5" t="s">
        <v>30</v>
      </c>
    </row>
    <row r="6" spans="1:4" ht="30" customHeight="1" x14ac:dyDescent="0.4">
      <c r="B6" t="s">
        <v>15</v>
      </c>
    </row>
    <row r="7" spans="1:4" ht="30" customHeight="1" x14ac:dyDescent="0.4">
      <c r="B7" t="s">
        <v>31</v>
      </c>
    </row>
    <row r="8" spans="1:4" ht="30" customHeight="1" x14ac:dyDescent="0.4">
      <c r="B8" t="s">
        <v>14</v>
      </c>
    </row>
    <row r="9" spans="1:4" ht="30" customHeight="1" x14ac:dyDescent="0.4">
      <c r="B9" t="s">
        <v>32</v>
      </c>
    </row>
    <row r="10" spans="1:4" ht="30" customHeight="1" x14ac:dyDescent="0.4">
      <c r="B10" t="s">
        <v>33</v>
      </c>
    </row>
    <row r="11" spans="1:4" ht="30" customHeight="1" x14ac:dyDescent="0.4">
      <c r="B11" t="s">
        <v>34</v>
      </c>
    </row>
    <row r="12" spans="1:4" ht="30" customHeight="1" x14ac:dyDescent="0.4">
      <c r="B12" t="s">
        <v>35</v>
      </c>
    </row>
    <row r="13" spans="1:4" ht="30" customHeight="1" x14ac:dyDescent="0.4">
      <c r="B13" s="4" t="s">
        <v>13</v>
      </c>
    </row>
  </sheetData>
  <dataValidations count="4">
    <dataValidation allowBlank="1" showInputMessage="1" showErrorMessage="1" prompt="Pilih untuk menavigasi ke lembar kerja Daftar Guru" sqref="C1" xr:uid="{00000000-0002-0000-0100-000000000000}"/>
    <dataValidation allowBlank="1" showInputMessage="1" showErrorMessage="1" prompt="Judul lembar kerja ada dalam sel ini. Tautan navigasi ke lembar kerja Daftar Guru terletak di sel sebelah kanan" sqref="B1" xr:uid="{00000000-0002-0000-0100-000001000000}"/>
    <dataValidation allowBlank="1" showInputMessage="1" showErrorMessage="1" prompt="Kategori terletak di kolom di bawah judul ini" sqref="B2" xr:uid="{00000000-0002-0000-0100-000002000000}"/>
    <dataValidation allowBlank="1" showInputMessage="1" showErrorMessage="1" prompt="Sesuaikan Kategori dalam tabel Daftar di lembar kerja Daftar Guru dengan menyisipkan atau mengubah Kategori dalam tabel Kategori di lembar kerja ini" sqref="A1" xr:uid="{00000000-0002-0000-0100-000003000000}"/>
  </dataValidations>
  <hyperlinks>
    <hyperlink ref="C1" location="'Daftar Guru'!A1" tooltip="Pilih untuk menavigasi ke lembar kerja Daftar Guru" display="Daftar Guru" xr:uid="{00000000-0004-0000-0100-000000000000}"/>
  </hyperlinks>
  <printOptions horizontalCentered="1"/>
  <pageMargins left="0.5" right="0.5" top="0.5" bottom="0.5" header="0.3" footer="0.3"/>
  <pageSetup paperSize="9" fitToHeight="0"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2</vt:i4>
      </vt:variant>
      <vt:variant>
        <vt:lpstr>Rentang Bernama</vt:lpstr>
      </vt:variant>
      <vt:variant>
        <vt:i4>5</vt:i4>
      </vt:variant>
    </vt:vector>
  </HeadingPairs>
  <TitlesOfParts>
    <vt:vector size="7" baseType="lpstr">
      <vt:lpstr>Daftar Guru</vt:lpstr>
      <vt:lpstr> Data Daftar</vt:lpstr>
      <vt:lpstr>JudulKolom1</vt:lpstr>
      <vt:lpstr>JudulKolom2</vt:lpstr>
      <vt:lpstr>Kategori</vt:lpstr>
      <vt:lpstr>' Data Daftar'!Print_Titles</vt:lpstr>
      <vt:lpstr>'Daftar Guru'!Print_Titles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dc:creator>
  <cp:lastModifiedBy>admin</cp:lastModifiedBy>
  <dcterms:created xsi:type="dcterms:W3CDTF">2017-10-21T03:35:55Z</dcterms:created>
  <dcterms:modified xsi:type="dcterms:W3CDTF">2018-05-09T07:05:48Z</dcterms:modified>
</cp:coreProperties>
</file>