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800" windowHeight="14235"/>
  </bookViews>
  <sheets>
    <sheet name="Dados do Plano de Marketing" sheetId="1" r:id="rId1"/>
    <sheet name="Dados da Lista" sheetId="2" r:id="rId2"/>
  </sheets>
  <definedNames>
    <definedName name="ÁreaDoTítuloDaColuna1..K4.1">'Dados do Plano de Marketing'!$D$3</definedName>
    <definedName name="clConcluída">'Dados do Plano de Marketing'!$G$4</definedName>
    <definedName name="clEmAtraso">'Dados do Plano de Marketing'!$F$4</definedName>
    <definedName name="clEmCurso">'Dados do Plano de Marketing'!$E$4</definedName>
    <definedName name="clNãoIniciada">'Dados do Plano de Marketing'!$D$4</definedName>
    <definedName name="clPersonalizado1">'Dados do Plano de Marketing'!$H$4</definedName>
    <definedName name="clPersonalizado2">'Dados do Plano de Marketing'!$I$4</definedName>
    <definedName name="clPersonalizado3">'Dados do Plano de Marketing'!$J$4</definedName>
    <definedName name="clPersonalizado4">'Dados do Plano de Marketing'!$K$4</definedName>
    <definedName name="Nomes">Pessoas[NOME]</definedName>
    <definedName name="_xlnm.Print_Titles" localSheetId="1">'Dados da Lista'!$3:$3</definedName>
    <definedName name="_xlnm.Print_Titles" localSheetId="0">'Dados do Plano de Marketing'!$5:$5</definedName>
    <definedName name="TítuloDaColuna1">Dados[[#Headers],[TAREFA]]</definedName>
    <definedName name="TítuloDaColuna2">Pessoas[[#Headers],[NOME]]</definedName>
    <definedName name="txtPersonalizado1">'Dados do Plano de Marketing'!$H$3</definedName>
    <definedName name="txtPersonalizado2">'Dados do Plano de Marketing'!$I$3</definedName>
    <definedName name="txtPersonalizado3">'Dados do Plano de Marketing'!$J$3</definedName>
    <definedName name="txtPersonalizado4">'Dados do Plano de Marketing'!$K$3</definedName>
  </definedNames>
  <calcPr calcId="171027"/>
</workbook>
</file>

<file path=xl/calcChain.xml><?xml version="1.0" encoding="utf-8"?>
<calcChain xmlns="http://schemas.openxmlformats.org/spreadsheetml/2006/main">
  <c r="G17" i="1" l="1"/>
  <c r="F17" i="1"/>
  <c r="H16" i="1"/>
  <c r="I16" i="1"/>
  <c r="G16" i="1"/>
  <c r="F16" i="1"/>
  <c r="G15" i="1"/>
  <c r="F15" i="1"/>
  <c r="H14" i="1"/>
  <c r="G14" i="1"/>
  <c r="F14" i="1"/>
  <c r="H13" i="1"/>
  <c r="G13" i="1"/>
  <c r="G12" i="1"/>
  <c r="F12" i="1"/>
  <c r="G10" i="1"/>
  <c r="F10" i="1"/>
  <c r="I9" i="1"/>
  <c r="H9" i="1"/>
  <c r="G9" i="1"/>
  <c r="F9" i="1"/>
  <c r="G8" i="1"/>
  <c r="F8" i="1"/>
  <c r="H7" i="1"/>
  <c r="G7" i="1"/>
  <c r="F7" i="1"/>
  <c r="F13" i="1"/>
  <c r="H6" i="1"/>
  <c r="G6" i="1"/>
  <c r="F6" i="1"/>
</calcChain>
</file>

<file path=xl/sharedStrings.xml><?xml version="1.0" encoding="utf-8"?>
<sst xmlns="http://schemas.openxmlformats.org/spreadsheetml/2006/main" count="97" uniqueCount="51">
  <si>
    <t>Dados do Plano de Marketing</t>
  </si>
  <si>
    <t>Listas do Plano de Marketing</t>
  </si>
  <si>
    <t>TAREFA</t>
  </si>
  <si>
    <t>Análise de Produto</t>
  </si>
  <si>
    <t>Estruturar Storyboards</t>
  </si>
  <si>
    <t>Rever a Estrutura dos Storyboards</t>
  </si>
  <si>
    <t>Análise de Investigação – Fase 1</t>
  </si>
  <si>
    <t>Criação de Conteúdos de Publicidade – Fase 1</t>
  </si>
  <si>
    <t>Definições de Requisitos de Produtos</t>
  </si>
  <si>
    <t>Especificações do Desenvolvimento de Protótipos</t>
  </si>
  <si>
    <t>Controlo de Qualidade, Relatórios de Progresso</t>
  </si>
  <si>
    <t>Criar Storyboards</t>
  </si>
  <si>
    <t>Rever Storyboards com Artistas Gráficos</t>
  </si>
  <si>
    <t>Análise de Investigação – Fase 2</t>
  </si>
  <si>
    <t>Criação de Conteúdos de Publicidade – Fase 2</t>
  </si>
  <si>
    <t>ESTADO</t>
  </si>
  <si>
    <t>Em Curso</t>
  </si>
  <si>
    <t>Concluída</t>
  </si>
  <si>
    <t>Em Atraso</t>
  </si>
  <si>
    <t>Não Iniciada</t>
  </si>
  <si>
    <t>LEGENDA POR CORES DO ESTADO E BOTÃO DE ALTERNAR</t>
  </si>
  <si>
    <t>ATIVADO</t>
  </si>
  <si>
    <t>PROPRIETÁRIO</t>
  </si>
  <si>
    <t>Guilherme C.</t>
  </si>
  <si>
    <t>Samuel F.</t>
  </si>
  <si>
    <t>Jorge A.</t>
  </si>
  <si>
    <t>ATRIBUÍDA A</t>
  </si>
  <si>
    <t>Tiago R.</t>
  </si>
  <si>
    <t>Francisco S.</t>
  </si>
  <si>
    <t>Teresa A.</t>
  </si>
  <si>
    <t>Paulo B.</t>
  </si>
  <si>
    <t>DESATIVADO</t>
  </si>
  <si>
    <t>DATA DE INÍCIO
PREVISTA</t>
  </si>
  <si>
    <t>DATA DE FIM
PREVISTA</t>
  </si>
  <si>
    <t>Personalizado 1</t>
  </si>
  <si>
    <t xml:space="preserve">DATA DE INÍCIO 
REAL </t>
  </si>
  <si>
    <t>Personalizado 2</t>
  </si>
  <si>
    <t xml:space="preserve">DATA DE FIM 
REAL </t>
  </si>
  <si>
    <t>Personalizado 3</t>
  </si>
  <si>
    <t>CUSTO ESTIMADO</t>
  </si>
  <si>
    <t>Personalizado 4</t>
  </si>
  <si>
    <t>CUSTO 
REAL</t>
  </si>
  <si>
    <t>NOME</t>
  </si>
  <si>
    <t>Bernardo C.</t>
  </si>
  <si>
    <t>CARGO</t>
  </si>
  <si>
    <t>Especialista de Marketing</t>
  </si>
  <si>
    <t>Gestor de Marketing</t>
  </si>
  <si>
    <t>Gestor de Projetos</t>
  </si>
  <si>
    <t>Analista de Marketing</t>
  </si>
  <si>
    <t>Coordenador de Investigação</t>
  </si>
  <si>
    <t>Gestor de Marketing Associado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</si>
</sst>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\ &quot;€&quot;"/>
  </numFmts>
  <fonts count="14" x14ac:knownFonts="1">
    <font>
      <sz val="11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1"/>
      <name val="Euphemia"/>
      <family val="2"/>
      <scheme val="minor"/>
    </font>
    <font>
      <sz val="11"/>
      <color theme="4" tint="-0.499984740745262"/>
      <name val="Euphemia"/>
      <family val="2"/>
      <scheme val="minor"/>
    </font>
    <font>
      <sz val="11"/>
      <color theme="6" tint="-0.499984740745262"/>
      <name val="Euphemia"/>
      <family val="2"/>
      <scheme val="minor"/>
    </font>
    <font>
      <sz val="11"/>
      <color theme="5" tint="-0.499984740745262"/>
      <name val="Euphemia"/>
      <family val="2"/>
      <scheme val="minor"/>
    </font>
    <font>
      <sz val="11"/>
      <color theme="7" tint="-0.499984740745262"/>
      <name val="Euphemia"/>
      <family val="2"/>
      <scheme val="minor"/>
    </font>
    <font>
      <sz val="11"/>
      <color theme="7" tint="-0.24994659260841701"/>
      <name val="Euphemia"/>
      <family val="2"/>
      <scheme val="minor"/>
    </font>
    <font>
      <sz val="11"/>
      <color theme="6" tint="-0.24994659260841701"/>
      <name val="Euphemia"/>
      <family val="2"/>
      <scheme val="minor"/>
    </font>
    <font>
      <sz val="11"/>
      <color theme="5" tint="-0.2499465926084170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Georgia"/>
      <family val="1"/>
      <scheme val="major"/>
    </font>
    <font>
      <b/>
      <sz val="11"/>
      <color theme="1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20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5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6" applyNumberFormat="0" applyProtection="0">
      <alignment horizontal="center"/>
    </xf>
    <xf numFmtId="0" fontId="4" fillId="3" borderId="6" applyNumberFormat="0" applyProtection="0">
      <alignment horizontal="center"/>
    </xf>
    <xf numFmtId="0" fontId="10" fillId="4" borderId="6" applyNumberFormat="0" applyProtection="0">
      <alignment horizontal="center"/>
    </xf>
    <xf numFmtId="0" fontId="6" fillId="5" borderId="6" applyNumberFormat="0" applyProtection="0">
      <alignment horizontal="center"/>
    </xf>
    <xf numFmtId="0" fontId="9" fillId="6" borderId="6" applyNumberFormat="0" applyProtection="0">
      <alignment horizontal="center"/>
    </xf>
    <xf numFmtId="0" fontId="5" fillId="7" borderId="6" applyNumberFormat="0" applyProtection="0">
      <alignment horizontal="center"/>
    </xf>
    <xf numFmtId="0" fontId="8" fillId="8" borderId="6" applyNumberFormat="0" applyProtection="0">
      <alignment horizontal="center"/>
    </xf>
    <xf numFmtId="0" fontId="7" fillId="9" borderId="6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</cellStyleXfs>
  <cellXfs count="35">
    <xf numFmtId="0" fontId="0" fillId="0" borderId="0" xfId="0">
      <alignment horizontal="left" vertical="center" wrapText="1"/>
    </xf>
    <xf numFmtId="0" fontId="0" fillId="0" borderId="2" xfId="0" applyBorder="1">
      <alignment horizontal="left" vertical="center" wrapText="1"/>
    </xf>
    <xf numFmtId="0" fontId="0" fillId="0" borderId="0" xfId="0" applyFont="1" applyBorder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2" fillId="0" borderId="0" xfId="2" applyAlignment="1">
      <alignment vertical="center"/>
    </xf>
    <xf numFmtId="0" fontId="6" fillId="5" borderId="6" xfId="10">
      <alignment horizontal="center"/>
    </xf>
    <xf numFmtId="0" fontId="0" fillId="5" borderId="5" xfId="0" applyFill="1" applyBorder="1" applyAlignment="1">
      <alignment horizontal="center"/>
    </xf>
    <xf numFmtId="0" fontId="4" fillId="3" borderId="6" xfId="8">
      <alignment horizontal="center"/>
    </xf>
    <xf numFmtId="0" fontId="0" fillId="3" borderId="5" xfId="0" applyFill="1" applyBorder="1" applyAlignment="1">
      <alignment horizontal="center"/>
    </xf>
    <xf numFmtId="0" fontId="7" fillId="9" borderId="6" xfId="14">
      <alignment horizontal="center"/>
    </xf>
    <xf numFmtId="0" fontId="0" fillId="9" borderId="5" xfId="0" applyFill="1" applyBorder="1" applyAlignment="1">
      <alignment horizontal="center"/>
    </xf>
    <xf numFmtId="0" fontId="5" fillId="7" borderId="6" xfId="12">
      <alignment horizontal="center"/>
    </xf>
    <xf numFmtId="0" fontId="0" fillId="7" borderId="5" xfId="0" applyFill="1" applyBorder="1" applyAlignment="1">
      <alignment horizontal="center"/>
    </xf>
    <xf numFmtId="0" fontId="4" fillId="2" borderId="6" xfId="7">
      <alignment horizontal="center"/>
    </xf>
    <xf numFmtId="0" fontId="0" fillId="2" borderId="5" xfId="0" applyFill="1" applyBorder="1" applyAlignment="1">
      <alignment horizontal="center"/>
    </xf>
    <xf numFmtId="0" fontId="8" fillId="8" borderId="6" xfId="13">
      <alignment horizontal="center"/>
    </xf>
    <xf numFmtId="0" fontId="0" fillId="8" borderId="5" xfId="0" applyFill="1" applyBorder="1" applyAlignment="1">
      <alignment horizontal="center"/>
    </xf>
    <xf numFmtId="0" fontId="9" fillId="6" borderId="6" xfId="11">
      <alignment horizontal="center"/>
    </xf>
    <xf numFmtId="0" fontId="0" fillId="6" borderId="5" xfId="0" applyFill="1" applyBorder="1" applyAlignment="1">
      <alignment horizontal="center"/>
    </xf>
    <xf numFmtId="0" fontId="10" fillId="4" borderId="6" xfId="9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15" applyFont="1" applyBorder="1">
      <alignment horizontal="right" vertical="center" wrapText="1"/>
    </xf>
    <xf numFmtId="0" fontId="0" fillId="0" borderId="0" xfId="3" applyFont="1" applyFill="1" applyBorder="1">
      <alignment horizontal="left" wrapText="1"/>
    </xf>
    <xf numFmtId="0" fontId="13" fillId="0" borderId="0" xfId="4" applyBorder="1">
      <alignment horizontal="left"/>
    </xf>
    <xf numFmtId="0" fontId="0" fillId="0" borderId="1" xfId="18" applyFont="1">
      <alignment horizontal="left" vertical="center" wrapText="1"/>
    </xf>
    <xf numFmtId="0" fontId="0" fillId="0" borderId="3" xfId="19" applyFont="1">
      <alignment horizontal="left" vertical="center" wrapText="1"/>
    </xf>
    <xf numFmtId="164" fontId="0" fillId="0" borderId="0" xfId="5" applyNumberFormat="1" applyFont="1" applyBorder="1">
      <alignment horizontal="right" vertical="center"/>
    </xf>
    <xf numFmtId="0" fontId="0" fillId="0" borderId="0" xfId="0" applyFont="1">
      <alignment horizontal="left" vertical="center" wrapText="1"/>
    </xf>
    <xf numFmtId="14" fontId="3" fillId="0" borderId="0" xfId="15" applyFont="1" applyBorder="1">
      <alignment horizontal="right" vertical="center" wrapText="1"/>
    </xf>
    <xf numFmtId="0" fontId="12" fillId="0" borderId="4" xfId="1">
      <alignment horizontal="center"/>
    </xf>
    <xf numFmtId="0" fontId="2" fillId="0" borderId="0" xfId="2">
      <alignment vertical="center"/>
    </xf>
    <xf numFmtId="0" fontId="11" fillId="0" borderId="0" xfId="16" applyAlignment="1">
      <alignment horizontal="center" vertical="center" wrapText="1"/>
    </xf>
  </cellXfs>
  <cellStyles count="20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Currency" xfId="5" builtinId="4" customBuiltin="1"/>
    <cellStyle name="Data" xfId="15"/>
    <cellStyle name="Explanatory Text" xfId="6" builtinId="53" customBuiltin="1"/>
    <cellStyle name="Followed Hyperlink" xfId="17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yperlink" xfId="16" builtinId="8" customBuiltin="1"/>
    <cellStyle name="Limite Direito da Legenda" xfId="19"/>
    <cellStyle name="Limite Esquerdo da Legenda" xfId="18"/>
    <cellStyle name="Normal" xfId="0" builtinId="0" customBuiltin="1"/>
    <cellStyle name="Title" xfId="2" builtinId="15" customBuiltin="1"/>
  </cellStyles>
  <dxfs count="16">
    <dxf>
      <numFmt numFmtId="164" formatCode="#,##0\ &quot;€&quot;"/>
    </dxf>
    <dxf>
      <numFmt numFmtId="164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Plano de Marketing" defaultPivotStyle="PivotStyleLight16">
    <tableStyle name="Plano de Marketing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ados da Lis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dos do Plano de Marketi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95246</xdr:rowOff>
    </xdr:from>
    <xdr:to>
      <xdr:col>1</xdr:col>
      <xdr:colOff>3009900</xdr:colOff>
      <xdr:row>2</xdr:row>
      <xdr:rowOff>179066</xdr:rowOff>
    </xdr:to>
    <xdr:grpSp>
      <xdr:nvGrpSpPr>
        <xdr:cNvPr id="3" name="Listas do Plano de Marketing" descr="Ligação de navegação para a folha de cálculo Dados da Lista">
          <a:hlinkClick xmlns:r="http://schemas.openxmlformats.org/officeDocument/2006/relationships" r:id="rId1" tooltip="Selecione para navegar para a folha de cálculo Dados da Lista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14326" y="695321"/>
          <a:ext cx="2924174" cy="274320"/>
          <a:chOff x="200026" y="847725"/>
          <a:chExt cx="2009774" cy="274320"/>
        </a:xfrm>
      </xdr:grpSpPr>
      <xdr:sp macro="" textlink="">
        <xdr:nvSpPr>
          <xdr:cNvPr id="2" name="Retângulo 1" descr="Ligação de navegação para a folha de cálculo Dados da Lista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pt-pt" sz="11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LISTAS DO PLANO DE MARKETING</a:t>
            </a:r>
          </a:p>
        </xdr:txBody>
      </xdr:sp>
      <xdr:sp macro="" textlink="">
        <xdr:nvSpPr>
          <xdr:cNvPr id="1029" name="Forma livre 5" descr="Seta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95250</xdr:rowOff>
    </xdr:from>
    <xdr:to>
      <xdr:col>2</xdr:col>
      <xdr:colOff>1628775</xdr:colOff>
      <xdr:row>1</xdr:row>
      <xdr:rowOff>369570</xdr:rowOff>
    </xdr:to>
    <xdr:grpSp>
      <xdr:nvGrpSpPr>
        <xdr:cNvPr id="8" name="Listas do Plano de Marketing" descr="Ligação de navegação para a folha de cálculo Dados do Plano de Marketi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85749" y="695325"/>
          <a:ext cx="2981326" cy="274320"/>
          <a:chOff x="200024" y="981075"/>
          <a:chExt cx="2097896" cy="274320"/>
        </a:xfrm>
      </xdr:grpSpPr>
      <xdr:sp macro="" textlink="">
        <xdr:nvSpPr>
          <xdr:cNvPr id="2" name="Retângulo 1" descr="Ligação de navegação para a folha de cálculo Dados do Plano de Marketing">
            <a:hlinkClick xmlns:r="http://schemas.openxmlformats.org/officeDocument/2006/relationships" r:id="rId1" tooltip="Selecione para navegar para a folha de cálculo Dados do Plano de Marketing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 rtl="0"/>
            <a:r>
              <a:rPr lang="pt-pt" sz="1100" b="0" spc="60">
                <a:solidFill>
                  <a:schemeClr val="bg1"/>
                </a:solidFill>
              </a:rPr>
              <a:t>DADOS DO PLANO DE </a:t>
            </a:r>
            <a:r>
              <a:rPr lang="pt-pt" sz="1100" b="0" spc="60" baseline="0">
                <a:solidFill>
                  <a:schemeClr val="bg1"/>
                </a:solidFill>
              </a:rPr>
              <a:t>MARKETING</a:t>
            </a:r>
          </a:p>
        </xdr:txBody>
      </xdr:sp>
      <xdr:sp macro="" textlink="">
        <xdr:nvSpPr>
          <xdr:cNvPr id="6" name="Forma livre 5" descr="Seta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Dados" displayName="Dados" ref="B5:K17">
  <autoFilter ref="B5:K17"/>
  <tableColumns count="10">
    <tableColumn id="1" name="TAREFA" totalsRowLabel="Total" totalsRowDxfId="4"/>
    <tableColumn id="10" name="ESTADO" totalsRowFunction="count"/>
    <tableColumn id="2" name="PROPRIETÁRIO" totalsRowDxfId="3"/>
    <tableColumn id="3" name="ATRIBUÍDA A" totalsRowDxfId="2"/>
    <tableColumn id="4" name="DATA DE INÍCIO_x000a_PREVISTA"/>
    <tableColumn id="5" name="DATA DE FIM_x000a_PREVISTA"/>
    <tableColumn id="6" name="DATA DE INÍCIO _x000a_REAL "/>
    <tableColumn id="7" name="DATA DE FIM _x000a_REAL "/>
    <tableColumn id="8" name="CUSTO ESTIMADO" dataDxfId="1"/>
    <tableColumn id="9" name="CUSTO _x000a_REAL" totalsRowFunction="sum" dataDxfId="0"/>
  </tableColumns>
  <tableStyleInfo name="Plano de Marketing" showFirstColumn="0" showLastColumn="0" showRowStripes="0" showColumnStripes="0"/>
  <extLst>
    <ext xmlns:x14="http://schemas.microsoft.com/office/spreadsheetml/2009/9/main" uri="{504A1905-F514-4f6f-8877-14C23A59335A}">
      <x14:table altTextSummary="Preencha os campos das colunas Tarefa, Estado, Proprietário, Atribuída A, Data de Início Prevista e Data de Fim Prevista, Data de Início Real e Data de Fim Real, Custo Real e Custo Estimado nesta tabela"/>
    </ext>
  </extLst>
</table>
</file>

<file path=xl/tables/table2.xml><?xml version="1.0" encoding="utf-8"?>
<table xmlns="http://schemas.openxmlformats.org/spreadsheetml/2006/main" id="3" name="Pessoas" displayName="Pessoas" ref="B3:C11" totalsRowShown="0">
  <autoFilter ref="B3:C11"/>
  <tableColumns count="2">
    <tableColumn id="1" name="NOME"/>
    <tableColumn id="2" name="CARGO"/>
  </tableColumns>
  <tableStyleInfo name="Plano de Marketing" showFirstColumn="0" showLastColumn="0" showRowStripes="0" showColumnStripes="0"/>
  <extLst>
    <ext xmlns:x14="http://schemas.microsoft.com/office/spreadsheetml/2009/9/main" uri="{504A1905-F514-4f6f-8877-14C23A59335A}">
      <x14:table altTextSummary="Introduza o Nome e o Cargo na tabela Pessoas nesta folha de cálculo. Os nomes são utilizados na tabela Dados na folha de cálculo Dados do Plano de Marketing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B1:K17"/>
  <sheetViews>
    <sheetView showGridLines="0" tabSelected="1" zoomScaleNormal="100" workbookViewId="0"/>
  </sheetViews>
  <sheetFormatPr defaultColWidth="8.88671875" defaultRowHeight="30" customHeight="1" x14ac:dyDescent="0.4"/>
  <cols>
    <col min="1" max="1" width="2.6640625" customWidth="1"/>
    <col min="2" max="2" width="46.21875" style="3" customWidth="1"/>
    <col min="3" max="3" width="14.33203125" style="3" customWidth="1"/>
    <col min="4" max="4" width="17.77734375" style="3" customWidth="1"/>
    <col min="5" max="5" width="15.88671875" style="3" customWidth="1"/>
    <col min="6" max="11" width="15.33203125" style="3" customWidth="1"/>
    <col min="12" max="12" width="2.6640625" customWidth="1"/>
  </cols>
  <sheetData>
    <row r="1" spans="2:11" ht="47.25" customHeight="1" x14ac:dyDescent="0.2">
      <c r="B1" s="33" t="s">
        <v>0</v>
      </c>
      <c r="C1" s="33"/>
      <c r="D1" s="32" t="s">
        <v>20</v>
      </c>
      <c r="E1" s="32"/>
      <c r="F1" s="32"/>
      <c r="G1" s="32"/>
      <c r="H1" s="32"/>
      <c r="I1" s="32"/>
      <c r="J1" s="32"/>
      <c r="K1" s="32"/>
    </row>
    <row r="2" spans="2:11" ht="15" customHeight="1" thickBot="1" x14ac:dyDescent="0.45">
      <c r="B2" s="34" t="s">
        <v>1</v>
      </c>
      <c r="C2"/>
      <c r="D2" s="27"/>
      <c r="E2" s="1"/>
      <c r="F2" s="1"/>
      <c r="G2" s="1"/>
      <c r="H2" s="1"/>
      <c r="I2" s="1"/>
      <c r="J2" s="1"/>
      <c r="K2" s="28"/>
    </row>
    <row r="3" spans="2:11" ht="20.100000000000001" customHeight="1" thickTop="1" x14ac:dyDescent="0.4">
      <c r="B3" s="34"/>
      <c r="D3" s="6" t="s">
        <v>19</v>
      </c>
      <c r="E3" s="8" t="s">
        <v>16</v>
      </c>
      <c r="F3" s="10" t="s">
        <v>18</v>
      </c>
      <c r="G3" s="12" t="s">
        <v>17</v>
      </c>
      <c r="H3" s="14" t="s">
        <v>34</v>
      </c>
      <c r="I3" s="16" t="s">
        <v>36</v>
      </c>
      <c r="J3" s="18" t="s">
        <v>38</v>
      </c>
      <c r="K3" s="20" t="s">
        <v>40</v>
      </c>
    </row>
    <row r="4" spans="2:11" ht="20.100000000000001" customHeight="1" x14ac:dyDescent="0.4">
      <c r="B4" s="34"/>
      <c r="D4" s="7" t="s">
        <v>21</v>
      </c>
      <c r="E4" s="9" t="s">
        <v>21</v>
      </c>
      <c r="F4" s="11" t="s">
        <v>31</v>
      </c>
      <c r="G4" s="13" t="s">
        <v>21</v>
      </c>
      <c r="H4" s="15" t="s">
        <v>31</v>
      </c>
      <c r="I4" s="17" t="s">
        <v>31</v>
      </c>
      <c r="J4" s="19" t="s">
        <v>31</v>
      </c>
      <c r="K4" s="21" t="s">
        <v>31</v>
      </c>
    </row>
    <row r="5" spans="2:11" ht="45" customHeight="1" x14ac:dyDescent="0.4">
      <c r="B5" s="25" t="s">
        <v>2</v>
      </c>
      <c r="C5" s="25" t="s">
        <v>15</v>
      </c>
      <c r="D5" s="25" t="s">
        <v>22</v>
      </c>
      <c r="E5" s="25" t="s">
        <v>26</v>
      </c>
      <c r="F5" s="25" t="s">
        <v>32</v>
      </c>
      <c r="G5" s="25" t="s">
        <v>33</v>
      </c>
      <c r="H5" s="25" t="s">
        <v>35</v>
      </c>
      <c r="I5" s="25" t="s">
        <v>37</v>
      </c>
      <c r="J5" s="25" t="s">
        <v>39</v>
      </c>
      <c r="K5" s="25" t="s">
        <v>41</v>
      </c>
    </row>
    <row r="6" spans="2:11" ht="30" customHeight="1" x14ac:dyDescent="0.4">
      <c r="B6" s="22" t="s">
        <v>3</v>
      </c>
      <c r="C6" s="22" t="s">
        <v>16</v>
      </c>
      <c r="D6" s="23" t="s">
        <v>23</v>
      </c>
      <c r="E6" s="23" t="s">
        <v>23</v>
      </c>
      <c r="F6" s="24">
        <f ca="1">DATE(YEAR(TODAY()),7,1)</f>
        <v>43282</v>
      </c>
      <c r="G6" s="24">
        <f ca="1">DATE(YEAR(TODAY()),8,1)</f>
        <v>43313</v>
      </c>
      <c r="H6" s="24">
        <f ca="1">DATE(YEAR(TODAY()),6,28)</f>
        <v>43279</v>
      </c>
      <c r="I6" s="24"/>
      <c r="J6" s="29">
        <v>1500</v>
      </c>
      <c r="K6" s="29">
        <v>1250</v>
      </c>
    </row>
    <row r="7" spans="2:11" ht="30" customHeight="1" x14ac:dyDescent="0.4">
      <c r="B7" s="22" t="s">
        <v>4</v>
      </c>
      <c r="C7" s="22" t="s">
        <v>16</v>
      </c>
      <c r="D7" s="23" t="s">
        <v>24</v>
      </c>
      <c r="E7" s="23" t="s">
        <v>23</v>
      </c>
      <c r="F7" s="24">
        <f ca="1">DATE(YEAR(TODAY()),7,15)</f>
        <v>43296</v>
      </c>
      <c r="G7" s="24">
        <f ca="1">DATE(YEAR(TODAY()),8,15)</f>
        <v>43327</v>
      </c>
      <c r="H7" s="24">
        <f ca="1">DATE(YEAR(TODAY()),7,13)</f>
        <v>43294</v>
      </c>
      <c r="I7" s="24"/>
      <c r="J7" s="29">
        <v>2000</v>
      </c>
      <c r="K7" s="29">
        <v>1840</v>
      </c>
    </row>
    <row r="8" spans="2:11" ht="30" customHeight="1" x14ac:dyDescent="0.4">
      <c r="B8" s="22" t="s">
        <v>5</v>
      </c>
      <c r="C8" s="22" t="s">
        <v>17</v>
      </c>
      <c r="D8" s="23" t="s">
        <v>24</v>
      </c>
      <c r="E8" s="23" t="s">
        <v>23</v>
      </c>
      <c r="F8" s="24">
        <f ca="1">DATE(YEAR(TODAY()),8,1)</f>
        <v>43313</v>
      </c>
      <c r="G8" s="24">
        <f ca="1">DATE(YEAR(TODAY()),8,20)</f>
        <v>43332</v>
      </c>
      <c r="H8" s="24"/>
      <c r="I8" s="24"/>
      <c r="J8" s="29">
        <v>1450</v>
      </c>
      <c r="K8" s="29"/>
    </row>
    <row r="9" spans="2:11" ht="30" customHeight="1" x14ac:dyDescent="0.4">
      <c r="B9" s="22" t="s">
        <v>6</v>
      </c>
      <c r="C9" s="22" t="s">
        <v>18</v>
      </c>
      <c r="D9" s="23" t="s">
        <v>25</v>
      </c>
      <c r="E9" s="23" t="s">
        <v>27</v>
      </c>
      <c r="F9" s="24">
        <f ca="1">DATE(YEAR(TODAY()),6,1)</f>
        <v>43252</v>
      </c>
      <c r="G9" s="24">
        <f ca="1">DATE(YEAR(TODAY()),7,1)</f>
        <v>43282</v>
      </c>
      <c r="H9" s="24">
        <f ca="1">DATE(YEAR(TODAY()),6,1)</f>
        <v>43252</v>
      </c>
      <c r="I9" s="24">
        <f ca="1">DATE(YEAR(TODAY()),6,28)</f>
        <v>43279</v>
      </c>
      <c r="J9" s="29">
        <v>3000</v>
      </c>
      <c r="K9" s="29">
        <v>3200</v>
      </c>
    </row>
    <row r="10" spans="2:11" ht="30" customHeight="1" x14ac:dyDescent="0.4">
      <c r="B10" s="22" t="s">
        <v>7</v>
      </c>
      <c r="C10" s="22" t="s">
        <v>18</v>
      </c>
      <c r="D10" s="23" t="s">
        <v>25</v>
      </c>
      <c r="E10" s="23" t="s">
        <v>28</v>
      </c>
      <c r="F10" s="31">
        <f ca="1">DATE(YEAR(TODAY()),9,1)</f>
        <v>43344</v>
      </c>
      <c r="G10" s="24">
        <f ca="1">DATE(YEAR(TODAY()),9,15)</f>
        <v>43358</v>
      </c>
      <c r="H10" s="24"/>
      <c r="I10" s="24"/>
      <c r="J10" s="29">
        <v>500</v>
      </c>
      <c r="K10" s="29"/>
    </row>
    <row r="11" spans="2:11" ht="30" customHeight="1" x14ac:dyDescent="0.4">
      <c r="B11" s="22" t="s">
        <v>8</v>
      </c>
      <c r="C11" s="22" t="s">
        <v>18</v>
      </c>
      <c r="D11" s="23" t="s">
        <v>25</v>
      </c>
      <c r="E11" s="23" t="s">
        <v>29</v>
      </c>
      <c r="F11" s="24"/>
      <c r="G11" s="24"/>
      <c r="H11" s="24"/>
      <c r="I11" s="24"/>
      <c r="J11" s="29">
        <v>575</v>
      </c>
      <c r="K11" s="29">
        <v>125</v>
      </c>
    </row>
    <row r="12" spans="2:11" ht="30" customHeight="1" x14ac:dyDescent="0.4">
      <c r="B12" s="22" t="s">
        <v>9</v>
      </c>
      <c r="C12" s="22" t="s">
        <v>16</v>
      </c>
      <c r="D12" s="23" t="s">
        <v>25</v>
      </c>
      <c r="E12" s="23" t="s">
        <v>30</v>
      </c>
      <c r="F12" s="31">
        <f ca="1">DATE(YEAR(TODAY()),9,12)</f>
        <v>43355</v>
      </c>
      <c r="G12" s="24">
        <f ca="1">DATE(YEAR(TODAY()),9,25)</f>
        <v>43368</v>
      </c>
      <c r="H12" s="24"/>
      <c r="I12" s="24"/>
      <c r="J12" s="29">
        <v>1750</v>
      </c>
      <c r="K12" s="29"/>
    </row>
    <row r="13" spans="2:11" ht="30" customHeight="1" x14ac:dyDescent="0.4">
      <c r="B13" s="22" t="s">
        <v>10</v>
      </c>
      <c r="C13" s="22" t="s">
        <v>16</v>
      </c>
      <c r="D13" s="23" t="s">
        <v>24</v>
      </c>
      <c r="E13" s="23" t="s">
        <v>25</v>
      </c>
      <c r="F13" s="24">
        <f t="shared" ref="F13" ca="1" si="0">DATE(YEAR(TODAY()),7,1)</f>
        <v>43282</v>
      </c>
      <c r="G13" s="24">
        <f ca="1">DATE(YEAR(TODAY()),10,1)</f>
        <v>43374</v>
      </c>
      <c r="H13" s="24">
        <f ca="1">DATE(YEAR(TODAY()),7,1)</f>
        <v>43282</v>
      </c>
      <c r="I13" s="24"/>
      <c r="J13" s="29">
        <v>925</v>
      </c>
      <c r="K13" s="29">
        <v>250</v>
      </c>
    </row>
    <row r="14" spans="2:11" ht="30" customHeight="1" x14ac:dyDescent="0.4">
      <c r="B14" s="22" t="s">
        <v>11</v>
      </c>
      <c r="C14" s="22" t="s">
        <v>19</v>
      </c>
      <c r="D14" s="23" t="s">
        <v>24</v>
      </c>
      <c r="E14" s="23" t="s">
        <v>23</v>
      </c>
      <c r="F14" s="24">
        <f ca="1">DATE(YEAR(TODAY()),7,15)</f>
        <v>43296</v>
      </c>
      <c r="G14" s="24">
        <f ca="1">DATE(YEAR(TODAY()),8,15)</f>
        <v>43327</v>
      </c>
      <c r="H14" s="24">
        <f ca="1">DATE(YEAR(TODAY()),7,13)</f>
        <v>43294</v>
      </c>
      <c r="I14" s="24"/>
      <c r="J14" s="29">
        <v>2000</v>
      </c>
      <c r="K14" s="29">
        <v>1840</v>
      </c>
    </row>
    <row r="15" spans="2:11" ht="30" customHeight="1" x14ac:dyDescent="0.4">
      <c r="B15" s="22" t="s">
        <v>12</v>
      </c>
      <c r="C15" s="22" t="s">
        <v>18</v>
      </c>
      <c r="D15" s="23" t="s">
        <v>24</v>
      </c>
      <c r="E15" s="23" t="s">
        <v>23</v>
      </c>
      <c r="F15" s="24">
        <f ca="1">DATE(YEAR(TODAY()),8,1)</f>
        <v>43313</v>
      </c>
      <c r="G15" s="24">
        <f ca="1">DATE(YEAR(TODAY()),8,20)</f>
        <v>43332</v>
      </c>
      <c r="H15" s="24"/>
      <c r="I15" s="24"/>
      <c r="J15" s="29">
        <v>1450</v>
      </c>
      <c r="K15" s="29"/>
    </row>
    <row r="16" spans="2:11" ht="30" customHeight="1" x14ac:dyDescent="0.4">
      <c r="B16" s="22" t="s">
        <v>13</v>
      </c>
      <c r="C16" s="22" t="s">
        <v>17</v>
      </c>
      <c r="D16" s="23" t="s">
        <v>25</v>
      </c>
      <c r="E16" s="23" t="s">
        <v>27</v>
      </c>
      <c r="F16" s="24">
        <f ca="1">DATE(YEAR(TODAY()),6,1)</f>
        <v>43252</v>
      </c>
      <c r="G16" s="24">
        <f ca="1">DATE(YEAR(TODAY()),7,1)</f>
        <v>43282</v>
      </c>
      <c r="H16" s="24">
        <f ca="1">DATE(YEAR(TODAY()),6,1)</f>
        <v>43252</v>
      </c>
      <c r="I16" s="24">
        <f t="shared" ref="I16" ca="1" si="1">DATE(YEAR(TODAY()),6,28)</f>
        <v>43279</v>
      </c>
      <c r="J16" s="29">
        <v>3000</v>
      </c>
      <c r="K16" s="29">
        <v>3200</v>
      </c>
    </row>
    <row r="17" spans="2:11" ht="30" customHeight="1" x14ac:dyDescent="0.4">
      <c r="B17" s="22" t="s">
        <v>14</v>
      </c>
      <c r="C17" s="22" t="s">
        <v>19</v>
      </c>
      <c r="D17" s="23" t="s">
        <v>25</v>
      </c>
      <c r="E17" s="23" t="s">
        <v>28</v>
      </c>
      <c r="F17" s="24">
        <f ca="1">DATE(YEAR(TODAY()),9,1)</f>
        <v>43344</v>
      </c>
      <c r="G17" s="24">
        <f ca="1">DATE(YEAR(TODAY()),9,15)</f>
        <v>43358</v>
      </c>
      <c r="H17" s="24"/>
      <c r="I17" s="24"/>
      <c r="J17" s="29">
        <v>500</v>
      </c>
      <c r="K17" s="29"/>
    </row>
  </sheetData>
  <mergeCells count="3">
    <mergeCell ref="D1:K1"/>
    <mergeCell ref="B1:C1"/>
    <mergeCell ref="B2:B4"/>
  </mergeCells>
  <conditionalFormatting sqref="B6:K17">
    <cfRule type="expression" dxfId="12" priority="15">
      <formula>(clPersonalizado2="ATIVADO")*($C6=txtPersonalizado2)</formula>
    </cfRule>
    <cfRule type="expression" dxfId="11" priority="16">
      <formula>(clPersonalizado3="ATIVADO")*($C6=txtPersonalizado3)</formula>
    </cfRule>
    <cfRule type="expression" dxfId="10" priority="17">
      <formula>(clPersonalizado4="ATIVADO")*($C6=txtPersonalizado4)</formula>
    </cfRule>
  </conditionalFormatting>
  <conditionalFormatting sqref="B6:K17">
    <cfRule type="expression" dxfId="9" priority="1">
      <formula>($C6="Não Iniciada")*(clNãoIniciada="ATIVADO")</formula>
    </cfRule>
    <cfRule type="expression" dxfId="8" priority="5">
      <formula>($C6="Em Curso")*(clEmCurso="ATIVADO")</formula>
    </cfRule>
    <cfRule type="expression" dxfId="7" priority="6">
      <formula>($C6="Em Atraso")*(clEmAtraso="ATIVADO")</formula>
    </cfRule>
    <cfRule type="expression" dxfId="6" priority="12">
      <formula>($C6="Concluída")*(clConcluída="ATIVADO")</formula>
    </cfRule>
    <cfRule type="expression" dxfId="5" priority="14">
      <formula>(clPersonalizado1="ATIVADO")*($C6=txtPersonalizado1)</formula>
    </cfRule>
  </conditionalFormatting>
  <dataValidations count="23">
    <dataValidation type="list" errorStyle="warning" allowBlank="1" showInputMessage="1" showErrorMessage="1" error="Selecione Ativado ou Desativado. Selecione Cancelar, prima Alt+Seta Para Baixo para abrir a lista pendente e, em seguida, prima Enter para selecionar" prompt="Selecione Ativado ou Desativado nesta célula para alternar o realce da linha para o estado acima. Prima Alt+Seta Para Baixo para abrir a lista pendente e, em seguida, prima Enter para selecionar" sqref="D4:K4">
      <formula1>"ATIVADO,DESATIVADO"</formula1>
    </dataValidation>
    <dataValidation type="list" errorStyle="warning" allowBlank="1" showInputMessage="1" showErrorMessage="1" error="Selecione o Estado a partir da lista. Selecione Cancelar, prima Alt+Seta Para Baixo para abrir a lista pendente e, em seguida, prima Enter para selecionar" sqref="C6:C17">
      <formula1>$D$3:$K$3</formula1>
    </dataValidation>
    <dataValidation type="list" errorStyle="warning" allowBlank="1" showInputMessage="1" showErrorMessage="1" error="Selecione o nome da pessoa em Atribuída A a partir da lista. Selecione Cancelar, prima Alt+Seta Para Baixo para abrir a lista pendente e, em seguida, prima Enter para selecionar" sqref="E6:E17">
      <formula1>Nomes</formula1>
    </dataValidation>
    <dataValidation allowBlank="1" showInputMessage="1" showErrorMessage="1" prompt="Crie um plano de projeto de Marketing neste livro. Organize os dados e introduza os detalhes na tabela Dados nesta folha de cálculo, a partir da célula B5. Selecione a célula B2 para navegar para a folha de cálculo Dados da Lista" sqref="A1"/>
    <dataValidation allowBlank="1" showInputMessage="1" showErrorMessage="1" prompt="As categorias de Estado são definidas nas células D3 a K4. Personalize as categorias de Estado para corresponderem aos dados do plano de marketing. Selecione Ativado ou Desativado na célula abaixo para alternar o realce da linha" sqref="D1:K1"/>
    <dataValidation allowBlank="1" showInputMessage="1" showErrorMessage="1" prompt="Ligação de navegação para a folha de cálculo Dados da Lista" sqref="B2"/>
    <dataValidation allowBlank="1" showInputMessage="1" showErrorMessage="1" prompt="Introduza a Tarefa nesta coluna, abaixo deste cabeçalho. Utilize filtros de cabeçalho para encontrar entradas específicas" sqref="B5"/>
    <dataValidation allowBlank="1" showInputMessage="1" showErrorMessage="1" prompt="Selecione o Estado nesta coluna, abaixo deste cabeçalho. Prima Alt+Seta Para Baixo para abrir a lista pendente e, em seguida, prima Enter para selecionar" sqref="C5"/>
    <dataValidation allowBlank="1" showInputMessage="1" showErrorMessage="1" prompt="Selecione o Proprietário nesta coluna, abaixo deste cabeçalho. Prima Alt+Seta Para Baixo para abrir a lista pendente e, em seguida, prima Enter para selecionar" sqref="D5"/>
    <dataValidation allowBlank="1" showInputMessage="1" showErrorMessage="1" prompt="Introduza o nome da pessoa em Atribuída A nesta coluna, abaixo deste cabeçalho. Prima Alt+Seta Para Baixo para abrir a lista pendente e, em seguida, prima Enter para selecionar" sqref="E5"/>
    <dataValidation allowBlank="1" showInputMessage="1" showErrorMessage="1" prompt="Introduza a Data de Início Prevista nesta coluna, abaixo deste cabeçalho" sqref="F5"/>
    <dataValidation allowBlank="1" showInputMessage="1" showErrorMessage="1" prompt="Introduza a Data de Fim Prevista nesta coluna, abaixo deste cabeçalho" sqref="G5"/>
    <dataValidation allowBlank="1" showInputMessage="1" showErrorMessage="1" prompt="Introduza a Data de Início Real nesta coluna, abaixo deste cabeçalho" sqref="H5"/>
    <dataValidation allowBlank="1" showInputMessage="1" showErrorMessage="1" prompt="Introduza a Data de Fim Real nesta coluna, abaixo deste cabeçalho" sqref="I5"/>
    <dataValidation allowBlank="1" showInputMessage="1" showErrorMessage="1" prompt="Introduza o Custo Estimado nesta coluna, abaixo deste cabeçalho" sqref="J5"/>
    <dataValidation allowBlank="1" showInputMessage="1" showErrorMessage="1" prompt="Introduza o Custo Real nesta coluna, abaixo deste cabeçalho" sqref="K5"/>
    <dataValidation allowBlank="1" showInputMessage="1" showErrorMessage="1" prompt="A categoria de estado Não Iniciada encontra-se nesta célula. Selecione Ativado ou Desativado na célula abaixo para alternar o realce da linha deste estado" sqref="D3"/>
    <dataValidation allowBlank="1" showInputMessage="1" showErrorMessage="1" prompt="A categoria de estado Em Curso encontra-se nesta célula. Selecione Ativado ou Desativado na célula abaixo para alternar o realce da linha deste estado" sqref="E3"/>
    <dataValidation allowBlank="1" showInputMessage="1" showErrorMessage="1" prompt="A categoria de estado Em Atraso encontra-se nesta célula. Selecione Ativado ou Desativado na célula abaixo para alternar o realce da linha deste estado" sqref="F3"/>
    <dataValidation allowBlank="1" showInputMessage="1" showErrorMessage="1" prompt="A categoria de estado Concluída encontra-se nesta célula. Selecione Ativado ou Desativado na célula abaixo para alternar o realce da linha deste estado" sqref="G3"/>
    <dataValidation allowBlank="1" showInputMessage="1" showErrorMessage="1" prompt="Personalize uma nova categoria de estado nesta célula. Selecione Ativado ou Desativado na célula abaixo para alternar o realce da linha deste estado" sqref="H3:K3"/>
    <dataValidation allowBlank="1" showInputMessage="1" showErrorMessage="1" prompt="O título desta folha de cálculo encontra-se nesta célula. Selecione a célula abaixo para navegar para a folha de cálculo Dados da Lista. As categorias de estado encontram-se nas células D3 a K4" sqref="B1:C1"/>
    <dataValidation type="list" errorStyle="warning" allowBlank="1" showInputMessage="1" showErrorMessage="1" error="Selecione o nome do Proprietário a partir da lista. Selecione Cancelar, prima Alt+Seta Para Baixo para abrir a lista pendente e, em seguida, prima Enter para selecionar" sqref="D6:D17">
      <formula1>Nomes</formula1>
    </dataValidation>
  </dataValidations>
  <hyperlinks>
    <hyperlink ref="B2:B3" location="'Dados da Lista'!A1" tooltip="Selecione para navegar para a folha de cálculo Dados da Lista" display="Dados da Lista"/>
    <hyperlink ref="B2:B4" location="'Dados da Lista'!A1" tooltip="Selecione para navegar para a folha de cálculo Dados da Lista" display="Listas do Plano de Marketing"/>
  </hyperlink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ignoredErrors>
    <ignoredError sqref="G9 G13 G1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B1:F11"/>
  <sheetViews>
    <sheetView showGridLines="0" zoomScaleNormal="100" workbookViewId="0">
      <selection activeCell="F4" sqref="F4"/>
    </sheetView>
  </sheetViews>
  <sheetFormatPr defaultRowHeight="30" customHeight="1" x14ac:dyDescent="0.4"/>
  <cols>
    <col min="1" max="1" width="2.6640625" customWidth="1"/>
    <col min="2" max="2" width="18.88671875" customWidth="1"/>
    <col min="3" max="3" width="25.33203125" customWidth="1"/>
    <col min="4" max="4" width="2.6640625" customWidth="1"/>
  </cols>
  <sheetData>
    <row r="1" spans="2:6" ht="47.25" customHeight="1" x14ac:dyDescent="0.4">
      <c r="B1" s="5" t="s">
        <v>1</v>
      </c>
    </row>
    <row r="2" spans="2:6" ht="30" customHeight="1" x14ac:dyDescent="0.4">
      <c r="B2" s="34" t="s">
        <v>0</v>
      </c>
      <c r="C2" s="34"/>
    </row>
    <row r="3" spans="2:6" s="4" customFormat="1" ht="45" customHeight="1" x14ac:dyDescent="0.4">
      <c r="B3" s="26" t="s">
        <v>42</v>
      </c>
      <c r="C3" s="26" t="s">
        <v>44</v>
      </c>
    </row>
    <row r="4" spans="2:6" ht="30" customHeight="1" x14ac:dyDescent="0.4">
      <c r="B4" s="2" t="s">
        <v>23</v>
      </c>
      <c r="C4" s="2" t="s">
        <v>45</v>
      </c>
      <c r="F4" s="30"/>
    </row>
    <row r="5" spans="2:6" ht="30" customHeight="1" x14ac:dyDescent="0.4">
      <c r="B5" s="2" t="s">
        <v>24</v>
      </c>
      <c r="C5" s="2" t="s">
        <v>46</v>
      </c>
    </row>
    <row r="6" spans="2:6" ht="30" customHeight="1" x14ac:dyDescent="0.4">
      <c r="B6" s="2" t="s">
        <v>25</v>
      </c>
      <c r="C6" s="2" t="s">
        <v>47</v>
      </c>
    </row>
    <row r="7" spans="2:6" ht="30" customHeight="1" x14ac:dyDescent="0.4">
      <c r="B7" s="2" t="s">
        <v>43</v>
      </c>
      <c r="C7" s="2" t="s">
        <v>48</v>
      </c>
    </row>
    <row r="8" spans="2:6" ht="30" customHeight="1" x14ac:dyDescent="0.4">
      <c r="B8" s="2" t="s">
        <v>27</v>
      </c>
      <c r="C8" s="2" t="s">
        <v>49</v>
      </c>
    </row>
    <row r="9" spans="2:6" ht="30" customHeight="1" x14ac:dyDescent="0.4">
      <c r="B9" s="2" t="s">
        <v>28</v>
      </c>
      <c r="C9" s="2" t="s">
        <v>45</v>
      </c>
    </row>
    <row r="10" spans="2:6" ht="30" customHeight="1" x14ac:dyDescent="0.4">
      <c r="B10" s="2" t="s">
        <v>29</v>
      </c>
      <c r="C10" s="2" t="s">
        <v>48</v>
      </c>
    </row>
    <row r="11" spans="2:6" ht="30" customHeight="1" x14ac:dyDescent="0.4">
      <c r="B11" s="2" t="s">
        <v>30</v>
      </c>
      <c r="C11" s="2" t="s">
        <v>50</v>
      </c>
    </row>
  </sheetData>
  <mergeCells count="1">
    <mergeCell ref="B2:C2"/>
  </mergeCells>
  <dataValidations count="5">
    <dataValidation allowBlank="1" showInputMessage="1" showErrorMessage="1" prompt="Esta folha de cálculo é utilizada para preencher as colunas Proprietário e Atribuída A, bem como para mapear uma pessoa ao respetivo cargo. Selecione a célula B2 para navegar para a folha de cálculo Dados do Plano de Marketing" sqref="A1"/>
    <dataValidation allowBlank="1" showInputMessage="1" showErrorMessage="1" prompt="O título desta folha de cálculo encontra-se nesta célula" sqref="B1"/>
    <dataValidation allowBlank="1" showInputMessage="1" showErrorMessage="1" prompt="Ligação de navegação para a folha de cálculo Dados do Plano de Marketing" sqref="B2:C2"/>
    <dataValidation allowBlank="1" showInputMessage="1" showErrorMessage="1" prompt="Introduza o Nome nesta coluna, abaixo deste cabeçalho. Utilize filtros de cabeçalho para encontrar entradas específicas" sqref="B3"/>
    <dataValidation allowBlank="1" showInputMessage="1" showErrorMessage="1" prompt="Introduza o Cargo nesta coluna, abaixo deste cabeçalho" sqref="C3"/>
  </dataValidations>
  <hyperlinks>
    <hyperlink ref="B2:C2" location="'Dados do Plano de Marketing'!A1" tooltip="Selecione para navegar para a folha de cálculo Dados do Plano de Marketing" display="Dados do Plano de Marketing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Dados do Plano de Marketing</vt:lpstr>
      <vt:lpstr>Dados da Lista</vt:lpstr>
      <vt:lpstr>ÁreaDoTítuloDaColuna1..K4.1</vt:lpstr>
      <vt:lpstr>clConcluída</vt:lpstr>
      <vt:lpstr>clEmAtraso</vt:lpstr>
      <vt:lpstr>clEmCurso</vt:lpstr>
      <vt:lpstr>clNãoIniciada</vt:lpstr>
      <vt:lpstr>clPersonalizado1</vt:lpstr>
      <vt:lpstr>clPersonalizado2</vt:lpstr>
      <vt:lpstr>clPersonalizado3</vt:lpstr>
      <vt:lpstr>clPersonalizado4</vt:lpstr>
      <vt:lpstr>Nomes</vt:lpstr>
      <vt:lpstr>'Dados da Lista'!Print_Titles</vt:lpstr>
      <vt:lpstr>'Dados do Plano de Marketing'!Print_Titles</vt:lpstr>
      <vt:lpstr>TítuloDaColuna1</vt:lpstr>
      <vt:lpstr>TítuloDaColuna2</vt:lpstr>
      <vt:lpstr>txtPersonalizado1</vt:lpstr>
      <vt:lpstr>txtPersonalizado2</vt:lpstr>
      <vt:lpstr>txtPersonalizado3</vt:lpstr>
      <vt:lpstr>txtPersonalizado4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2018-06-29T11:44:38Z</dcterms:created>
  <dcterms:modified xsi:type="dcterms:W3CDTF">2018-06-29T11:44:38Z</dcterms:modified>
</cp:coreProperties>
</file>