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30" windowWidth="15480" windowHeight="8505" tabRatio="48"/>
  </bookViews>
  <sheets>
    <sheet name="Menu" sheetId="1" r:id="rId1"/>
    <sheet name="Calculo valor do Emprestimo" sheetId="2" r:id="rId2"/>
    <sheet name="Calculo das Prestações" sheetId="3" r:id="rId3"/>
    <sheet name="Calculo do valor Futuro" sheetId="4" r:id="rId4"/>
    <sheet name="Numeros de Periodo" sheetId="5" r:id="rId5"/>
    <sheet name="Taxa de Juros" sheetId="6" r:id="rId6"/>
  </sheets>
  <definedNames>
    <definedName name="_xlnm.Print_Area" localSheetId="2">'Calculo das Prestações'!$A$1:$B$45</definedName>
    <definedName name="_xlnm.Print_Area" localSheetId="3">'Calculo do valor Futuro'!$A$1:$B$46</definedName>
    <definedName name="_xlnm.Print_Area" localSheetId="1">'Calculo valor do Emprestimo'!$A$1:$C$46</definedName>
    <definedName name="_xlnm.Print_Area" localSheetId="0">Menu!$A$1:$M$55</definedName>
    <definedName name="_xlnm.Print_Area" localSheetId="4">'Numeros de Periodo'!$A$1:$B$46</definedName>
    <definedName name="_xlnm.Print_Area" localSheetId="5">'Taxa de Juros'!$A$1:$B$46</definedName>
  </definedNames>
  <calcPr calcId="145621"/>
</workbook>
</file>

<file path=xl/calcChain.xml><?xml version="1.0" encoding="utf-8"?>
<calcChain xmlns="http://schemas.openxmlformats.org/spreadsheetml/2006/main">
  <c r="C9" i="5" l="1"/>
  <c r="C10" i="2"/>
  <c r="C10" i="3"/>
  <c r="C9" i="6"/>
  <c r="C9" i="4"/>
</calcChain>
</file>

<file path=xl/sharedStrings.xml><?xml version="1.0" encoding="utf-8"?>
<sst xmlns="http://schemas.openxmlformats.org/spreadsheetml/2006/main" count="21" uniqueCount="11">
  <si>
    <t>Calculo de Emprestimos</t>
  </si>
  <si>
    <t>Entre com o Valor da Prestação:</t>
  </si>
  <si>
    <t>Quantidade de Pestações(Mês):</t>
  </si>
  <si>
    <t>Entre com a Taxa de Juros:</t>
  </si>
  <si>
    <t>Entre com o valor a ser Financiado:</t>
  </si>
  <si>
    <t>Valor da Prestação:</t>
  </si>
  <si>
    <t>Montante Final:</t>
  </si>
  <si>
    <t>Número de Preriodo:</t>
  </si>
  <si>
    <t>Taxa de Juros:</t>
  </si>
  <si>
    <t>Entre com Montante Final:</t>
  </si>
  <si>
    <t>Valor a ser Financiado: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</si>
</sst>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,##0_ ;[Red]\-#,##0\ "/>
    <numFmt numFmtId="167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40"/>
      <color rgb="FFFF0000"/>
      <name val="Calibri"/>
      <family val="2"/>
      <scheme val="minor"/>
    </font>
    <font>
      <sz val="40"/>
      <color theme="3" tint="0.39997558519241921"/>
      <name val="Calibri"/>
      <family val="2"/>
      <scheme val="minor"/>
    </font>
    <font>
      <b/>
      <i/>
      <sz val="40"/>
      <color theme="1"/>
      <name val="Calibri"/>
      <family val="2"/>
      <scheme val="minor"/>
    </font>
    <font>
      <i/>
      <sz val="40"/>
      <color theme="1"/>
      <name val="Calibri"/>
      <family val="2"/>
      <scheme val="minor"/>
    </font>
    <font>
      <i/>
      <sz val="40"/>
      <color theme="3" tint="0.39997558519241921"/>
      <name val="Calibri"/>
      <family val="2"/>
      <scheme val="minor"/>
    </font>
    <font>
      <i/>
      <sz val="40"/>
      <color rgb="FFFF0000"/>
      <name val="Calibri"/>
      <family val="2"/>
      <scheme val="minor"/>
    </font>
    <font>
      <b/>
      <i/>
      <sz val="48"/>
      <color theme="3" tint="0.39997558519241921"/>
      <name val="Algerian"/>
      <family val="5"/>
    </font>
    <font>
      <sz val="14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9" fontId="4" fillId="0" borderId="0" xfId="1" applyFont="1"/>
    <xf numFmtId="166" fontId="4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7" fillId="0" borderId="0" xfId="0" applyNumberFormat="1" applyFont="1"/>
    <xf numFmtId="166" fontId="7" fillId="0" borderId="0" xfId="0" applyNumberFormat="1" applyFont="1"/>
    <xf numFmtId="9" fontId="7" fillId="0" borderId="0" xfId="1" applyFont="1"/>
    <xf numFmtId="164" fontId="6" fillId="0" borderId="0" xfId="0" applyNumberFormat="1" applyFont="1"/>
    <xf numFmtId="164" fontId="8" fillId="0" borderId="0" xfId="0" applyNumberFormat="1" applyFont="1"/>
    <xf numFmtId="1" fontId="8" fillId="0" borderId="0" xfId="0" applyNumberFormat="1" applyFont="1"/>
    <xf numFmtId="167" fontId="7" fillId="0" borderId="0" xfId="0" applyNumberFormat="1" applyFont="1"/>
    <xf numFmtId="10" fontId="8" fillId="0" borderId="0" xfId="0" applyNumberFormat="1" applyFont="1"/>
    <xf numFmtId="10" fontId="6" fillId="0" borderId="0" xfId="0" applyNumberFormat="1" applyFont="1"/>
    <xf numFmtId="165" fontId="7" fillId="0" borderId="0" xfId="2" applyFont="1"/>
    <xf numFmtId="0" fontId="10" fillId="0" borderId="0" xfId="0" applyFont="1"/>
    <xf numFmtId="1" fontId="7" fillId="0" borderId="0" xfId="1" applyNumberFormat="1" applyFont="1"/>
    <xf numFmtId="0" fontId="9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21">
    <dxf>
      <font>
        <i/>
        <strike val="0"/>
        <outline val="0"/>
        <shadow val="0"/>
        <u val="none"/>
        <vertAlign val="baseline"/>
        <sz val="40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i/>
        <strike val="0"/>
        <outline val="0"/>
        <shadow val="0"/>
        <u val="none"/>
        <vertAlign val="baseline"/>
        <sz val="40"/>
        <color theme="1"/>
        <name val="Calibri"/>
        <scheme val="minor"/>
      </font>
      <numFmt numFmtId="164" formatCode="&quot;R$&quot;\ #,##0.00;[Red]\-&quot;R$&quot;\ #,##0.00"/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i/>
        <strike val="0"/>
        <outline val="0"/>
        <shadow val="0"/>
        <u val="none"/>
        <vertAlign val="baseline"/>
        <sz val="40"/>
        <color theme="1"/>
        <name val="Calibri"/>
        <scheme val="minor"/>
      </font>
      <numFmt numFmtId="164" formatCode="&quot;R$&quot;\ #,##0.00;[Red]\-&quot;R$&quot;\ #,##0.00"/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i/>
        <strike val="0"/>
        <outline val="0"/>
        <shadow val="0"/>
        <u val="none"/>
        <vertAlign val="baseline"/>
        <sz val="40"/>
        <color theme="1"/>
        <name val="Calibri"/>
        <scheme val="minor"/>
      </font>
      <numFmt numFmtId="164" formatCode="&quot;R$&quot;\ #,##0.00;[Red]\-&quot;R$&quot;\ #,##0.00"/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  <numFmt numFmtId="164" formatCode="&quot;R$&quot;\ #,##0.00;[Red]\-&quot;R$&quot;\ #,##0.00"/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40"/>
        <color theme="1"/>
        <name val="Calibri"/>
        <scheme val="minor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alculo do valor Futuro'!A1"/><Relationship Id="rId2" Type="http://schemas.openxmlformats.org/officeDocument/2006/relationships/hyperlink" Target="#'Calculo das Presta&#231;&#245;es'!A1"/><Relationship Id="rId1" Type="http://schemas.openxmlformats.org/officeDocument/2006/relationships/hyperlink" Target="#'Calculo valor do Emprestimo'!A1"/><Relationship Id="rId5" Type="http://schemas.openxmlformats.org/officeDocument/2006/relationships/hyperlink" Target="#'Taxa de Juros'!A1"/><Relationship Id="rId4" Type="http://schemas.openxmlformats.org/officeDocument/2006/relationships/hyperlink" Target="#'Numeros de Period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14</xdr:row>
      <xdr:rowOff>76199</xdr:rowOff>
    </xdr:from>
    <xdr:to>
      <xdr:col>13</xdr:col>
      <xdr:colOff>598125</xdr:colOff>
      <xdr:row>14</xdr:row>
      <xdr:rowOff>76199</xdr:rowOff>
    </xdr:to>
    <xdr:cxnSp macro="">
      <xdr:nvCxnSpPr>
        <xdr:cNvPr id="5" name="Conector reto 4"/>
        <xdr:cNvCxnSpPr/>
      </xdr:nvCxnSpPr>
      <xdr:spPr>
        <a:xfrm flipV="1">
          <a:off x="2981325" y="2743199"/>
          <a:ext cx="4932000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5</xdr:row>
      <xdr:rowOff>76200</xdr:rowOff>
    </xdr:from>
    <xdr:to>
      <xdr:col>10</xdr:col>
      <xdr:colOff>523874</xdr:colOff>
      <xdr:row>8</xdr:row>
      <xdr:rowOff>133349</xdr:rowOff>
    </xdr:to>
    <xdr:sp macro="" textlink="">
      <xdr:nvSpPr>
        <xdr:cNvPr id="12" name="CaixaDeTexto 11">
          <a:hlinkClick xmlns:r="http://schemas.openxmlformats.org/officeDocument/2006/relationships" r:id="rId1"/>
        </xdr:cNvPr>
        <xdr:cNvSpPr txBox="1"/>
      </xdr:nvSpPr>
      <xdr:spPr>
        <a:xfrm>
          <a:off x="3629025" y="1619250"/>
          <a:ext cx="2990849" cy="628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200" i="1"/>
            <a:t>P: Emprestimos</a:t>
          </a:r>
        </a:p>
      </xdr:txBody>
    </xdr:sp>
    <xdr:clientData/>
  </xdr:twoCellAnchor>
  <xdr:twoCellAnchor>
    <xdr:from>
      <xdr:col>7</xdr:col>
      <xdr:colOff>9525</xdr:colOff>
      <xdr:row>14</xdr:row>
      <xdr:rowOff>85725</xdr:rowOff>
    </xdr:from>
    <xdr:to>
      <xdr:col>7</xdr:col>
      <xdr:colOff>9525</xdr:colOff>
      <xdr:row>18</xdr:row>
      <xdr:rowOff>43725</xdr:rowOff>
    </xdr:to>
    <xdr:cxnSp macro="">
      <xdr:nvCxnSpPr>
        <xdr:cNvPr id="14" name="Conector de seta reta 13"/>
        <xdr:cNvCxnSpPr/>
      </xdr:nvCxnSpPr>
      <xdr:spPr>
        <a:xfrm>
          <a:off x="4276725" y="2752725"/>
          <a:ext cx="0" cy="7200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14</xdr:row>
      <xdr:rowOff>95250</xdr:rowOff>
    </xdr:from>
    <xdr:to>
      <xdr:col>7</xdr:col>
      <xdr:colOff>600075</xdr:colOff>
      <xdr:row>18</xdr:row>
      <xdr:rowOff>53250</xdr:rowOff>
    </xdr:to>
    <xdr:cxnSp macro="">
      <xdr:nvCxnSpPr>
        <xdr:cNvPr id="15" name="Conector de seta reta 14"/>
        <xdr:cNvCxnSpPr/>
      </xdr:nvCxnSpPr>
      <xdr:spPr>
        <a:xfrm>
          <a:off x="4867275" y="2762250"/>
          <a:ext cx="0" cy="7200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14</xdr:row>
      <xdr:rowOff>76200</xdr:rowOff>
    </xdr:from>
    <xdr:to>
      <xdr:col>9</xdr:col>
      <xdr:colOff>28575</xdr:colOff>
      <xdr:row>18</xdr:row>
      <xdr:rowOff>34200</xdr:rowOff>
    </xdr:to>
    <xdr:cxnSp macro="">
      <xdr:nvCxnSpPr>
        <xdr:cNvPr id="16" name="Conector de seta reta 15"/>
        <xdr:cNvCxnSpPr/>
      </xdr:nvCxnSpPr>
      <xdr:spPr>
        <a:xfrm>
          <a:off x="5514975" y="2743200"/>
          <a:ext cx="0" cy="7200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14</xdr:row>
      <xdr:rowOff>104775</xdr:rowOff>
    </xdr:from>
    <xdr:to>
      <xdr:col>11</xdr:col>
      <xdr:colOff>9525</xdr:colOff>
      <xdr:row>18</xdr:row>
      <xdr:rowOff>62775</xdr:rowOff>
    </xdr:to>
    <xdr:cxnSp macro="">
      <xdr:nvCxnSpPr>
        <xdr:cNvPr id="18" name="Conector de seta reta 17"/>
        <xdr:cNvCxnSpPr/>
      </xdr:nvCxnSpPr>
      <xdr:spPr>
        <a:xfrm>
          <a:off x="6715125" y="2771775"/>
          <a:ext cx="0" cy="7200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14</xdr:row>
      <xdr:rowOff>95250</xdr:rowOff>
    </xdr:from>
    <xdr:to>
      <xdr:col>12</xdr:col>
      <xdr:colOff>19050</xdr:colOff>
      <xdr:row>18</xdr:row>
      <xdr:rowOff>53250</xdr:rowOff>
    </xdr:to>
    <xdr:cxnSp macro="">
      <xdr:nvCxnSpPr>
        <xdr:cNvPr id="19" name="Conector de seta reta 18"/>
        <xdr:cNvCxnSpPr/>
      </xdr:nvCxnSpPr>
      <xdr:spPr>
        <a:xfrm>
          <a:off x="7334250" y="2762250"/>
          <a:ext cx="0" cy="7200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14</xdr:row>
      <xdr:rowOff>95250</xdr:rowOff>
    </xdr:from>
    <xdr:to>
      <xdr:col>13</xdr:col>
      <xdr:colOff>9525</xdr:colOff>
      <xdr:row>18</xdr:row>
      <xdr:rowOff>53250</xdr:rowOff>
    </xdr:to>
    <xdr:cxnSp macro="">
      <xdr:nvCxnSpPr>
        <xdr:cNvPr id="20" name="Conector de seta reta 19"/>
        <xdr:cNvCxnSpPr/>
      </xdr:nvCxnSpPr>
      <xdr:spPr>
        <a:xfrm>
          <a:off x="7934325" y="2762250"/>
          <a:ext cx="0" cy="7200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599282</xdr:colOff>
      <xdr:row>14</xdr:row>
      <xdr:rowOff>57943</xdr:rowOff>
    </xdr:from>
    <xdr:to>
      <xdr:col>13</xdr:col>
      <xdr:colOff>600870</xdr:colOff>
      <xdr:row>18</xdr:row>
      <xdr:rowOff>44518</xdr:rowOff>
    </xdr:to>
    <xdr:cxnSp macro="">
      <xdr:nvCxnSpPr>
        <xdr:cNvPr id="21" name="Conector de seta reta 20"/>
        <xdr:cNvCxnSpPr/>
      </xdr:nvCxnSpPr>
      <xdr:spPr>
        <a:xfrm rot="5400000">
          <a:off x="8150588" y="3098437"/>
          <a:ext cx="748575" cy="1588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18</xdr:row>
      <xdr:rowOff>114300</xdr:rowOff>
    </xdr:from>
    <xdr:to>
      <xdr:col>12</xdr:col>
      <xdr:colOff>381000</xdr:colOff>
      <xdr:row>21</xdr:row>
      <xdr:rowOff>85725</xdr:rowOff>
    </xdr:to>
    <xdr:sp macro="" textlink="">
      <xdr:nvSpPr>
        <xdr:cNvPr id="25" name="CaixaDeTexto 24">
          <a:hlinkClick xmlns:r="http://schemas.openxmlformats.org/officeDocument/2006/relationships" r:id="rId2"/>
        </xdr:cNvPr>
        <xdr:cNvSpPr txBox="1"/>
      </xdr:nvSpPr>
      <xdr:spPr>
        <a:xfrm>
          <a:off x="5191125" y="4133850"/>
          <a:ext cx="2505075" cy="5429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200" i="1"/>
            <a:t>U: Prestações</a:t>
          </a:r>
        </a:p>
      </xdr:txBody>
    </xdr:sp>
    <xdr:clientData/>
  </xdr:twoCellAnchor>
  <xdr:twoCellAnchor>
    <xdr:from>
      <xdr:col>7</xdr:col>
      <xdr:colOff>0</xdr:colOff>
      <xdr:row>18</xdr:row>
      <xdr:rowOff>66675</xdr:rowOff>
    </xdr:from>
    <xdr:to>
      <xdr:col>14</xdr:col>
      <xdr:colOff>0</xdr:colOff>
      <xdr:row>18</xdr:row>
      <xdr:rowOff>76200</xdr:rowOff>
    </xdr:to>
    <xdr:cxnSp macro="">
      <xdr:nvCxnSpPr>
        <xdr:cNvPr id="26" name="Conector reto 25"/>
        <xdr:cNvCxnSpPr/>
      </xdr:nvCxnSpPr>
      <xdr:spPr>
        <a:xfrm>
          <a:off x="4267200" y="3495675"/>
          <a:ext cx="4267200" cy="9525"/>
        </a:xfrm>
        <a:prstGeom prst="line">
          <a:avLst/>
        </a:prstGeom>
        <a:ln w="5715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14</xdr:row>
      <xdr:rowOff>104775</xdr:rowOff>
    </xdr:from>
    <xdr:to>
      <xdr:col>10</xdr:col>
      <xdr:colOff>28575</xdr:colOff>
      <xdr:row>18</xdr:row>
      <xdr:rowOff>62775</xdr:rowOff>
    </xdr:to>
    <xdr:cxnSp macro="">
      <xdr:nvCxnSpPr>
        <xdr:cNvPr id="27" name="Conector de seta reta 26"/>
        <xdr:cNvCxnSpPr/>
      </xdr:nvCxnSpPr>
      <xdr:spPr>
        <a:xfrm>
          <a:off x="6124575" y="2771775"/>
          <a:ext cx="0" cy="7200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524670</xdr:colOff>
      <xdr:row>6</xdr:row>
      <xdr:rowOff>104776</xdr:rowOff>
    </xdr:from>
    <xdr:to>
      <xdr:col>5</xdr:col>
      <xdr:colOff>533401</xdr:colOff>
      <xdr:row>14</xdr:row>
      <xdr:rowOff>103098</xdr:rowOff>
    </xdr:to>
    <xdr:cxnSp macro="">
      <xdr:nvCxnSpPr>
        <xdr:cNvPr id="28" name="Conector de seta reta 27"/>
        <xdr:cNvCxnSpPr/>
      </xdr:nvCxnSpPr>
      <xdr:spPr>
        <a:xfrm rot="5400000" flipH="1" flipV="1">
          <a:off x="2815875" y="2004571"/>
          <a:ext cx="1522322" cy="8731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600074</xdr:colOff>
      <xdr:row>8</xdr:row>
      <xdr:rowOff>66674</xdr:rowOff>
    </xdr:from>
    <xdr:to>
      <xdr:col>18</xdr:col>
      <xdr:colOff>342900</xdr:colOff>
      <xdr:row>10</xdr:row>
      <xdr:rowOff>190499</xdr:rowOff>
    </xdr:to>
    <xdr:sp macro="" textlink="">
      <xdr:nvSpPr>
        <xdr:cNvPr id="29" name="CaixaDeTexto 28">
          <a:hlinkClick xmlns:r="http://schemas.openxmlformats.org/officeDocument/2006/relationships" r:id="rId3"/>
        </xdr:cNvPr>
        <xdr:cNvSpPr txBox="1"/>
      </xdr:nvSpPr>
      <xdr:spPr>
        <a:xfrm>
          <a:off x="8524874" y="2181224"/>
          <a:ext cx="2790826" cy="5048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200" i="1"/>
            <a:t>M: Montante</a:t>
          </a:r>
        </a:p>
      </xdr:txBody>
    </xdr:sp>
    <xdr:clientData/>
  </xdr:twoCellAnchor>
  <xdr:twoCellAnchor>
    <xdr:from>
      <xdr:col>13</xdr:col>
      <xdr:colOff>600079</xdr:colOff>
      <xdr:row>9</xdr:row>
      <xdr:rowOff>95249</xdr:rowOff>
    </xdr:from>
    <xdr:to>
      <xdr:col>13</xdr:col>
      <xdr:colOff>607279</xdr:colOff>
      <xdr:row>14</xdr:row>
      <xdr:rowOff>111826</xdr:rowOff>
    </xdr:to>
    <xdr:cxnSp macro="">
      <xdr:nvCxnSpPr>
        <xdr:cNvPr id="30" name="Conector de seta reta 29"/>
        <xdr:cNvCxnSpPr/>
      </xdr:nvCxnSpPr>
      <xdr:spPr>
        <a:xfrm rot="16200000" flipV="1">
          <a:off x="8043940" y="2290688"/>
          <a:ext cx="969077" cy="72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28574</xdr:colOff>
      <xdr:row>13</xdr:row>
      <xdr:rowOff>0</xdr:rowOff>
    </xdr:from>
    <xdr:to>
      <xdr:col>17</xdr:col>
      <xdr:colOff>380999</xdr:colOff>
      <xdr:row>15</xdr:row>
      <xdr:rowOff>66675</xdr:rowOff>
    </xdr:to>
    <xdr:sp macro="" textlink="">
      <xdr:nvSpPr>
        <xdr:cNvPr id="32" name="CaixaDeTexto 31">
          <a:hlinkClick xmlns:r="http://schemas.openxmlformats.org/officeDocument/2006/relationships" r:id="rId4"/>
        </xdr:cNvPr>
        <xdr:cNvSpPr txBox="1"/>
      </xdr:nvSpPr>
      <xdr:spPr>
        <a:xfrm>
          <a:off x="8562974" y="3067050"/>
          <a:ext cx="21812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200" i="1"/>
            <a:t>n: Periodos</a:t>
          </a:r>
        </a:p>
      </xdr:txBody>
    </xdr:sp>
    <xdr:clientData/>
  </xdr:twoCellAnchor>
  <xdr:twoCellAnchor>
    <xdr:from>
      <xdr:col>8</xdr:col>
      <xdr:colOff>19050</xdr:colOff>
      <xdr:row>9</xdr:row>
      <xdr:rowOff>9525</xdr:rowOff>
    </xdr:from>
    <xdr:to>
      <xdr:col>12</xdr:col>
      <xdr:colOff>95249</xdr:colOff>
      <xdr:row>11</xdr:row>
      <xdr:rowOff>123825</xdr:rowOff>
    </xdr:to>
    <xdr:sp macro="" textlink="">
      <xdr:nvSpPr>
        <xdr:cNvPr id="23" name="CaixaDeTexto 22">
          <a:hlinkClick xmlns:r="http://schemas.openxmlformats.org/officeDocument/2006/relationships" r:id="rId5"/>
        </xdr:cNvPr>
        <xdr:cNvSpPr txBox="1"/>
      </xdr:nvSpPr>
      <xdr:spPr>
        <a:xfrm>
          <a:off x="4895850" y="2314575"/>
          <a:ext cx="2514599" cy="4953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200" i="1"/>
            <a:t>Taxa Juros: 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1</xdr:row>
      <xdr:rowOff>38100</xdr:rowOff>
    </xdr:from>
    <xdr:to>
      <xdr:col>2</xdr:col>
      <xdr:colOff>1609725</xdr:colOff>
      <xdr:row>3</xdr:row>
      <xdr:rowOff>66675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105775" y="228600"/>
          <a:ext cx="733425" cy="4095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pt-BR" sz="1800">
              <a:solidFill>
                <a:schemeClr val="tx1"/>
              </a:solidFill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38100</xdr:rowOff>
    </xdr:from>
    <xdr:to>
      <xdr:col>2</xdr:col>
      <xdr:colOff>1352550</xdr:colOff>
      <xdr:row>3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077200" y="228600"/>
          <a:ext cx="838200" cy="4191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>
              <a:solidFill>
                <a:schemeClr val="dk1"/>
              </a:solidFill>
              <a:latin typeface="+mn-lt"/>
              <a:ea typeface="+mn-ea"/>
              <a:cs typeface="+mn-cs"/>
            </a:rPr>
            <a:t>Menu</a:t>
          </a:r>
          <a:endParaRPr lang="pt-BR" sz="1800" b="0"/>
        </a:p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0</xdr:row>
      <xdr:rowOff>114300</xdr:rowOff>
    </xdr:from>
    <xdr:to>
      <xdr:col>2</xdr:col>
      <xdr:colOff>1838325</xdr:colOff>
      <xdr:row>2</xdr:row>
      <xdr:rowOff>152400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763000" y="114300"/>
          <a:ext cx="838200" cy="4191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>
              <a:solidFill>
                <a:schemeClr val="dk1"/>
              </a:solidFill>
              <a:latin typeface="+mn-lt"/>
              <a:ea typeface="+mn-ea"/>
              <a:cs typeface="+mn-cs"/>
            </a:rPr>
            <a:t>Menu</a:t>
          </a:r>
          <a:endParaRPr lang="pt-BR" sz="1800" b="0"/>
        </a:p>
        <a:p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133350</xdr:rowOff>
    </xdr:from>
    <xdr:to>
      <xdr:col>2</xdr:col>
      <xdr:colOff>1733550</xdr:colOff>
      <xdr:row>2</xdr:row>
      <xdr:rowOff>171450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8686800" y="133350"/>
          <a:ext cx="838200" cy="4191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>
              <a:solidFill>
                <a:schemeClr val="dk1"/>
              </a:solidFill>
              <a:latin typeface="+mn-lt"/>
              <a:ea typeface="+mn-ea"/>
              <a:cs typeface="+mn-cs"/>
            </a:rPr>
            <a:t>Menu</a:t>
          </a:r>
          <a:endParaRPr lang="pt-BR" sz="1800" b="0"/>
        </a:p>
        <a:p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0</xdr:row>
      <xdr:rowOff>123825</xdr:rowOff>
    </xdr:from>
    <xdr:to>
      <xdr:col>2</xdr:col>
      <xdr:colOff>1943100</xdr:colOff>
      <xdr:row>2</xdr:row>
      <xdr:rowOff>161925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9077325" y="123825"/>
          <a:ext cx="838200" cy="4191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>
              <a:solidFill>
                <a:schemeClr val="dk1"/>
              </a:solidFill>
              <a:latin typeface="+mn-lt"/>
              <a:ea typeface="+mn-ea"/>
              <a:cs typeface="+mn-cs"/>
            </a:rPr>
            <a:t>Menu</a:t>
          </a:r>
          <a:endParaRPr lang="pt-BR" sz="1800" b="0"/>
        </a:p>
        <a:p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2" displayName="Tabela2" ref="B6:C10" headerRowCount="0" totalsRowShown="0" headerRowDxfId="19" dataDxfId="18">
  <tableColumns count="2">
    <tableColumn id="1" name="Colunas1" dataDxfId="17"/>
    <tableColumn id="2" name="Colunas2" dataDxfId="16">
      <calculatedColumnFormula>PV(C4,C3,C2)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1" name="Tabela22" displayName="Tabela22" ref="B6:C10" headerRowCount="0" totalsRowShown="0" headerRowDxfId="15" dataDxfId="14">
  <tableColumns count="2">
    <tableColumn id="1" name="Colunas1" dataDxfId="13"/>
    <tableColumn id="2" name="Colunas2" dataDxfId="12">
      <calculatedColumnFormula>PV(C4,C3,C2)</calculatedColumnFormula>
    </tableColumn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3" name="Tabela224" displayName="Tabela224" ref="B5:C9" headerRowCount="0" totalsRowShown="0" headerRowDxfId="11" dataDxfId="10">
  <tableColumns count="2">
    <tableColumn id="1" name="Colunas1" dataDxfId="9"/>
    <tableColumn id="2" name="Colunas2" dataDxfId="8">
      <calculatedColumnFormula>PV(C3,C2,C1)</calculatedColumnFormula>
    </tableColumn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4" name="Tabela2245" displayName="Tabela2245" ref="B5:C9" headerRowCount="0" totalsRowShown="0" headerRowDxfId="7" dataDxfId="6">
  <tableColumns count="2">
    <tableColumn id="1" name="Colunas1" dataDxfId="5"/>
    <tableColumn id="2" name="Colunas2" dataDxfId="4">
      <calculatedColumnFormula>PV(C3,C2,C1)</calculatedColumnFormula>
    </tableColumn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id="5" name="Tabela22456" displayName="Tabela22456" ref="B5:C9" headerRowCount="0" totalsRowShown="0" headerRowDxfId="3" dataDxfId="2">
  <tableColumns count="2">
    <tableColumn id="1" name="Colunas1" dataDxfId="1"/>
    <tableColumn id="2" name="Colunas2" dataDxfId="0">
      <calculatedColumnFormula>RATE(C3,C2,C1)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S23"/>
  <sheetViews>
    <sheetView showGridLines="0" showRowColHeaders="0" tabSelected="1" workbookViewId="0"/>
  </sheetViews>
  <sheetFormatPr defaultRowHeight="15" x14ac:dyDescent="0.25"/>
  <cols>
    <col min="7" max="7" width="9.140625" customWidth="1"/>
  </cols>
  <sheetData>
    <row r="1" spans="2:19" ht="68.25" x14ac:dyDescent="1.0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3" hidden="1" x14ac:dyDescent="0.25"/>
  </sheetData>
  <sheetProtection password="CF7A" sheet="1" objects="1" scenarios="1"/>
  <dataConsolidate>
    <dataRefs count="1">
      <dataRef ref="A22:W22" sheet="Menu"/>
    </dataRefs>
  </dataConsolidate>
  <mergeCells count="1">
    <mergeCell ref="B1:S1"/>
  </mergeCells>
  <conditionalFormatting sqref="B1:S24">
    <cfRule type="top10" dxfId="20" priority="1" rank="10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6:C10"/>
  <sheetViews>
    <sheetView showGridLines="0" showRowColHeaders="0" workbookViewId="0">
      <selection activeCell="B10" sqref="B10"/>
    </sheetView>
  </sheetViews>
  <sheetFormatPr defaultRowHeight="15" x14ac:dyDescent="0.25"/>
  <cols>
    <col min="1" max="1" width="0.28515625" customWidth="1"/>
    <col min="2" max="2" width="108.140625" customWidth="1"/>
    <col min="3" max="3" width="64.5703125" customWidth="1"/>
  </cols>
  <sheetData>
    <row r="6" spans="2:3" ht="51" x14ac:dyDescent="0.75">
      <c r="B6" s="1" t="s">
        <v>1</v>
      </c>
      <c r="C6" s="4">
        <v>40.65</v>
      </c>
    </row>
    <row r="7" spans="2:3" ht="51" x14ac:dyDescent="0.75">
      <c r="B7" s="1" t="s">
        <v>2</v>
      </c>
      <c r="C7" s="7">
        <v>48</v>
      </c>
    </row>
    <row r="8" spans="2:3" ht="51" x14ac:dyDescent="0.75">
      <c r="B8" s="1" t="s">
        <v>3</v>
      </c>
      <c r="C8" s="6">
        <v>1.7299999999999999E-2</v>
      </c>
    </row>
    <row r="9" spans="2:3" ht="51" x14ac:dyDescent="0.75">
      <c r="B9" s="2"/>
      <c r="C9" s="5"/>
    </row>
    <row r="10" spans="2:3" ht="51" x14ac:dyDescent="0.75">
      <c r="B10" s="8" t="s">
        <v>10</v>
      </c>
      <c r="C10" s="3">
        <f>-PV(C8,C7,C6)</f>
        <v>1318.2321718054498</v>
      </c>
    </row>
  </sheetData>
  <sheetProtection password="CF7A" sheet="1" objects="1" scenarios="1"/>
  <protectedRanges>
    <protectedRange sqref="C6:C8" name="Intervalo4"/>
    <protectedRange sqref="C6" name="Intervalo1"/>
    <protectedRange sqref="C7" name="Intervalo2"/>
    <protectedRange sqref="C8" name="Intervalo3"/>
  </protectedRanges>
  <conditionalFormatting sqref="B6:C10">
    <cfRule type="dataBar" priority="3">
      <dataBar>
        <cfvo type="min"/>
        <cfvo type="max"/>
        <color rgb="FF638EC6"/>
      </dataBar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C10"/>
  <sheetViews>
    <sheetView showGridLines="0" showRowColHeaders="0" workbookViewId="0"/>
  </sheetViews>
  <sheetFormatPr defaultRowHeight="15" x14ac:dyDescent="0.25"/>
  <cols>
    <col min="1" max="1" width="0.28515625" customWidth="1"/>
    <col min="2" max="2" width="113.140625" bestFit="1" customWidth="1"/>
    <col min="3" max="3" width="60.85546875" customWidth="1"/>
  </cols>
  <sheetData>
    <row r="2" spans="2:3" ht="18.75" x14ac:dyDescent="0.3">
      <c r="C2" s="20"/>
    </row>
    <row r="6" spans="2:3" ht="51" x14ac:dyDescent="0.75">
      <c r="B6" s="9" t="s">
        <v>4</v>
      </c>
      <c r="C6" s="10">
        <v>1318.38</v>
      </c>
    </row>
    <row r="7" spans="2:3" ht="51" x14ac:dyDescent="0.75">
      <c r="B7" s="9" t="s">
        <v>2</v>
      </c>
      <c r="C7" s="11">
        <v>48</v>
      </c>
    </row>
    <row r="8" spans="2:3" ht="51" x14ac:dyDescent="0.75">
      <c r="B8" s="9" t="s">
        <v>3</v>
      </c>
      <c r="C8" s="12">
        <v>1.7299999999999999E-2</v>
      </c>
    </row>
    <row r="9" spans="2:3" ht="51" x14ac:dyDescent="0.75">
      <c r="B9" s="2"/>
      <c r="C9" s="13"/>
    </row>
    <row r="10" spans="2:3" ht="51" x14ac:dyDescent="0.75">
      <c r="B10" s="8" t="s">
        <v>5</v>
      </c>
      <c r="C10" s="14">
        <f>-PMT(C8,C7,C6)</f>
        <v>40.654558541535614</v>
      </c>
    </row>
  </sheetData>
  <sheetProtection password="CF7A" sheet="1" objects="1" scenarios="1"/>
  <protectedRanges>
    <protectedRange sqref="C8" name="Intervalo6"/>
    <protectedRange sqref="C7" name="Intervalo5"/>
    <protectedRange sqref="C6" name="Intervalo4"/>
    <protectedRange sqref="C6" name="Intervalo1"/>
    <protectedRange sqref="C7" name="Intervalo2"/>
    <protectedRange sqref="C8" name="Intervalo3"/>
  </protectedRanges>
  <conditionalFormatting sqref="B6:C10">
    <cfRule type="dataBar" priority="1">
      <dataBar>
        <cfvo type="min"/>
        <cfvo type="max"/>
        <color rgb="FF638EC6"/>
      </dataBar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9"/>
  <sheetViews>
    <sheetView showGridLines="0" showRowColHeaders="0" workbookViewId="0"/>
  </sheetViews>
  <sheetFormatPr defaultRowHeight="15" x14ac:dyDescent="0.25"/>
  <cols>
    <col min="1" max="1" width="0.5703125" customWidth="1"/>
    <col min="2" max="2" width="115.85546875" bestFit="1" customWidth="1"/>
    <col min="3" max="3" width="57.7109375" customWidth="1"/>
  </cols>
  <sheetData>
    <row r="5" spans="2:3" ht="51" x14ac:dyDescent="0.75">
      <c r="B5" s="9" t="s">
        <v>4</v>
      </c>
      <c r="C5" s="10">
        <v>1318.38</v>
      </c>
    </row>
    <row r="6" spans="2:3" ht="51" x14ac:dyDescent="0.75">
      <c r="B6" s="9" t="s">
        <v>2</v>
      </c>
      <c r="C6" s="11">
        <v>48</v>
      </c>
    </row>
    <row r="7" spans="2:3" ht="51" x14ac:dyDescent="0.75">
      <c r="B7" s="9" t="s">
        <v>3</v>
      </c>
      <c r="C7" s="12">
        <v>1.7299999999999999E-2</v>
      </c>
    </row>
    <row r="8" spans="2:3" ht="51" x14ac:dyDescent="0.75">
      <c r="B8" s="2"/>
      <c r="C8" s="13"/>
    </row>
    <row r="9" spans="2:3" ht="51" x14ac:dyDescent="0.75">
      <c r="B9" s="8" t="s">
        <v>6</v>
      </c>
      <c r="C9" s="14">
        <f>-FV(C7,C6,,C5)</f>
        <v>3003.2725177888988</v>
      </c>
    </row>
  </sheetData>
  <sheetProtection password="CF7A" sheet="1" objects="1" scenarios="1"/>
  <protectedRanges>
    <protectedRange sqref="C7" name="Intervalo3"/>
    <protectedRange sqref="C6" name="Intervalo2"/>
    <protectedRange sqref="C5" name="Intervalo1"/>
  </protectedRanges>
  <conditionalFormatting sqref="B5:C9">
    <cfRule type="dataBar" priority="1">
      <dataBar>
        <cfvo type="min"/>
        <cfvo type="max"/>
        <color rgb="FF638EC6"/>
      </dataBar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9"/>
  <sheetViews>
    <sheetView showGridLines="0" showRowColHeaders="0" workbookViewId="0"/>
  </sheetViews>
  <sheetFormatPr defaultRowHeight="15" x14ac:dyDescent="0.25"/>
  <cols>
    <col min="1" max="1" width="1" customWidth="1"/>
    <col min="2" max="2" width="115.85546875" bestFit="1" customWidth="1"/>
    <col min="3" max="3" width="55" customWidth="1"/>
  </cols>
  <sheetData>
    <row r="5" spans="2:3" ht="51" x14ac:dyDescent="0.75">
      <c r="B5" s="9" t="s">
        <v>4</v>
      </c>
      <c r="C5" s="10">
        <v>1318.38</v>
      </c>
    </row>
    <row r="6" spans="2:3" ht="51" x14ac:dyDescent="0.75">
      <c r="B6" s="9" t="s">
        <v>9</v>
      </c>
      <c r="C6" s="16">
        <v>3003.23</v>
      </c>
    </row>
    <row r="7" spans="2:3" ht="51" x14ac:dyDescent="0.75">
      <c r="B7" s="9" t="s">
        <v>3</v>
      </c>
      <c r="C7" s="12">
        <v>1.7299999999999999E-2</v>
      </c>
    </row>
    <row r="8" spans="2:3" ht="51" x14ac:dyDescent="0.75">
      <c r="B8" s="2"/>
      <c r="C8" s="13"/>
    </row>
    <row r="9" spans="2:3" ht="51" x14ac:dyDescent="0.75">
      <c r="B9" s="8" t="s">
        <v>7</v>
      </c>
      <c r="C9" s="15">
        <f>(LOG(C6/C5))/(LOG(1+C7))</f>
        <v>47.99917460326585</v>
      </c>
    </row>
  </sheetData>
  <sheetProtection password="CF7A" sheet="1" objects="1" scenarios="1"/>
  <protectedRanges>
    <protectedRange sqref="C7" name="Intervalo6"/>
    <protectedRange sqref="C6" name="Intervalo5"/>
    <protectedRange sqref="C5" name="Intervalo4"/>
    <protectedRange sqref="C5" name="Intervalo1"/>
    <protectedRange sqref="C6" name="Intervalo2"/>
    <protectedRange sqref="C7" name="Intervalo3"/>
  </protectedRanges>
  <conditionalFormatting sqref="B5:C9">
    <cfRule type="dataBar" priority="1">
      <dataBar>
        <cfvo type="min"/>
        <cfvo type="max"/>
        <color rgb="FF638EC6"/>
      </dataBar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9"/>
  <sheetViews>
    <sheetView showGridLines="0" showRowColHeaders="0" workbookViewId="0"/>
  </sheetViews>
  <sheetFormatPr defaultRowHeight="15" x14ac:dyDescent="0.25"/>
  <cols>
    <col min="1" max="1" width="1.42578125" customWidth="1"/>
    <col min="2" max="2" width="118.140625" bestFit="1" customWidth="1"/>
    <col min="3" max="3" width="53.140625" customWidth="1"/>
  </cols>
  <sheetData>
    <row r="5" spans="2:3" ht="51" x14ac:dyDescent="0.75">
      <c r="B5" s="9" t="s">
        <v>4</v>
      </c>
      <c r="C5" s="19">
        <v>1318.38</v>
      </c>
    </row>
    <row r="6" spans="2:3" ht="51" x14ac:dyDescent="0.75">
      <c r="B6" s="9" t="s">
        <v>9</v>
      </c>
      <c r="C6" s="19">
        <v>3003.23</v>
      </c>
    </row>
    <row r="7" spans="2:3" ht="51" x14ac:dyDescent="0.75">
      <c r="B7" s="9" t="s">
        <v>7</v>
      </c>
      <c r="C7" s="21">
        <v>48</v>
      </c>
    </row>
    <row r="8" spans="2:3" ht="51" x14ac:dyDescent="0.75">
      <c r="B8" s="2"/>
      <c r="C8" s="18"/>
    </row>
    <row r="9" spans="2:3" ht="51" x14ac:dyDescent="0.75">
      <c r="B9" s="8" t="s">
        <v>8</v>
      </c>
      <c r="C9" s="17">
        <f>((C6/C5)^(1/C7))-1</f>
        <v>1.7299699954756553E-2</v>
      </c>
    </row>
  </sheetData>
  <sheetProtection password="CF7A" sheet="1" objects="1" scenarios="1"/>
  <protectedRanges>
    <protectedRange sqref="C7" name="Intervalo3"/>
    <protectedRange sqref="C6" name="Intervalo2"/>
    <protectedRange sqref="C5" name="Intervalo1"/>
  </protectedRanges>
  <conditionalFormatting sqref="B5:C9">
    <cfRule type="dataBar" priority="1">
      <dataBar>
        <cfvo type="min"/>
        <cfvo type="max"/>
        <color rgb="FF638EC6"/>
      </dataBar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CommandLine xmlns="e5d022ff-4ce9-4922-b5a4-f245e35e2aac">{XL} /t {FilePath}</TPCommandLine>
    <UACurrentWords xmlns="e5d022ff-4ce9-4922-b5a4-f245e35e2aac" xsi:nil="true"/>
    <TPApplication xmlns="e5d022ff-4ce9-4922-b5a4-f245e35e2aac">Excel</TPApplication>
    <AssetId xmlns="e5d022ff-4ce9-4922-b5a4-f245e35e2aac">TP030008016</AssetId>
    <DirectSourceMarket xmlns="e5d022ff-4ce9-4922-b5a4-f245e35e2aac">english</DirectSourceMarket>
    <NumericId xmlns="e5d022ff-4ce9-4922-b5a4-f245e35e2aac">-1</NumericId>
    <OOCacheId xmlns="e5d022ff-4ce9-4922-b5a4-f245e35e2aac" xsi:nil="true"/>
    <AcquiredFrom xmlns="e5d022ff-4ce9-4922-b5a4-f245e35e2aac" xsi:nil="true"/>
    <IsSearchable xmlns="e5d022ff-4ce9-4922-b5a4-f245e35e2aac">true</IsSearchable>
    <Downloads xmlns="e5d022ff-4ce9-4922-b5a4-f245e35e2aac">0</Downloads>
    <ApprovalStatus xmlns="e5d022ff-4ce9-4922-b5a4-f245e35e2aac">InProgress</ApprovalStatus>
    <AssetStart xmlns="e5d022ff-4ce9-4922-b5a4-f245e35e2aac">2010-04-16T15:37:45+00:00</AssetStart>
    <CrawlForDependencies xmlns="e5d022ff-4ce9-4922-b5a4-f245e35e2aac">false</CrawlForDependencies>
    <EditorialTags xmlns="e5d022ff-4ce9-4922-b5a4-f245e35e2aac" xsi:nil="true"/>
    <TPExecutable xmlns="e5d022ff-4ce9-4922-b5a4-f245e35e2aac" xsi:nil="true"/>
    <LastHandOff xmlns="e5d022ff-4ce9-4922-b5a4-f245e35e2aac" xsi:nil="true"/>
    <LastModifiedDateTime xmlns="e5d022ff-4ce9-4922-b5a4-f245e35e2aac" xsi:nil="true"/>
    <LastPublishResultLookup xmlns="e5d022ff-4ce9-4922-b5a4-f245e35e2aac" xsi:nil="true"/>
    <VoteCount xmlns="e5d022ff-4ce9-4922-b5a4-f245e35e2aac" xsi:nil="true"/>
    <CSXUpdate xmlns="e5d022ff-4ce9-4922-b5a4-f245e35e2aac">false</CSXUpdate>
    <AssetExpire xmlns="e5d022ff-4ce9-4922-b5a4-f245e35e2aac">2100-01-01T00:00:00+00:00</AssetExpire>
    <APEditor xmlns="e5d022ff-4ce9-4922-b5a4-f245e35e2aac">
      <UserInfo>
        <DisplayName>_o14migrate</DisplayName>
        <AccountId>171</AccountId>
        <AccountType/>
      </UserInfo>
    </APEditor>
    <MachineTranslated xmlns="e5d022ff-4ce9-4922-b5a4-f245e35e2aac">false</MachineTranslated>
    <Manager xmlns="e5d022ff-4ce9-4922-b5a4-f245e35e2aac" xsi:nil="true"/>
    <OriginAsset xmlns="e5d022ff-4ce9-4922-b5a4-f245e35e2aac" xsi:nil="true"/>
    <ArtSampleDocs xmlns="e5d022ff-4ce9-4922-b5a4-f245e35e2aac" xsi:nil="true"/>
    <ThumbnailAssetId xmlns="e5d022ff-4ce9-4922-b5a4-f245e35e2aac" xsi:nil="true"/>
    <TrustLevel xmlns="e5d022ff-4ce9-4922-b5a4-f245e35e2aac">3 Community New</TrustLevel>
    <UALocComments xmlns="e5d022ff-4ce9-4922-b5a4-f245e35e2aac" xsi:nil="true"/>
    <BugNumber xmlns="e5d022ff-4ce9-4922-b5a4-f245e35e2aac" xsi:nil="true"/>
    <TPNamespace xmlns="e5d022ff-4ce9-4922-b5a4-f245e35e2aac" xsi:nil="true"/>
    <BusinessGroup xmlns="e5d022ff-4ce9-4922-b5a4-f245e35e2aac" xsi:nil="true"/>
    <TimesCloned xmlns="e5d022ff-4ce9-4922-b5a4-f245e35e2aac" xsi:nil="true"/>
    <TPAppVersion xmlns="e5d022ff-4ce9-4922-b5a4-f245e35e2aac">12</TPAppVersion>
    <OpenTemplate xmlns="e5d022ff-4ce9-4922-b5a4-f245e35e2aac">true</OpenTemplate>
    <CSXSubmissionDate xmlns="e5d022ff-4ce9-4922-b5a4-f245e35e2aac">2009-11-30T08:00:00+00:00</CSXSubmissionDate>
    <CSXHash xmlns="e5d022ff-4ce9-4922-b5a4-f245e35e2aac">beuLbYbcKg1YUACpJP/G5//1A+k=</CSXHash>
    <DSATActionTaken xmlns="e5d022ff-4ce9-4922-b5a4-f245e35e2aac" xsi:nil="true"/>
    <ParentAssetId xmlns="e5d022ff-4ce9-4922-b5a4-f245e35e2aac" xsi:nil="true"/>
    <OriginalSourceMarket xmlns="e5d022ff-4ce9-4922-b5a4-f245e35e2aac">english</OriginalSourceMarket>
    <MarketSpecific xmlns="e5d022ff-4ce9-4922-b5a4-f245e35e2aac">true</MarketSpecific>
    <SourceTitle xmlns="e5d022ff-4ce9-4922-b5a4-f245e35e2aac">Calculo de Emprestimos</SourceTitle>
    <UANotes xmlns="e5d022ff-4ce9-4922-b5a4-f245e35e2aac" xsi:nil="true"/>
    <ClipArtFilename xmlns="e5d022ff-4ce9-4922-b5a4-f245e35e2aac" xsi:nil="true"/>
    <IntlLocPriority xmlns="e5d022ff-4ce9-4922-b5a4-f245e35e2aac" xsi:nil="true"/>
    <Provider xmlns="e5d022ff-4ce9-4922-b5a4-f245e35e2aac" xsi:nil="true"/>
    <TPClientViewer xmlns="e5d022ff-4ce9-4922-b5a4-f245e35e2aac" xsi:nil="true"/>
    <IntlLangReview xmlns="e5d022ff-4ce9-4922-b5a4-f245e35e2aac" xsi:nil="true"/>
    <OutputCachingOn xmlns="e5d022ff-4ce9-4922-b5a4-f245e35e2aac">false</OutputCachingOn>
    <ContentItem xmlns="e5d022ff-4ce9-4922-b5a4-f245e35e2aac" xsi:nil="true"/>
    <IsDeleted xmlns="e5d022ff-4ce9-4922-b5a4-f245e35e2aac">false</IsDeleted>
    <EditorialStatus xmlns="e5d022ff-4ce9-4922-b5a4-f245e35e2aac">Complete</EditorialStatus>
    <HandoffToMSDN xmlns="e5d022ff-4ce9-4922-b5a4-f245e35e2aac" xsi:nil="true"/>
    <ShowIn xmlns="e5d022ff-4ce9-4922-b5a4-f245e35e2aac">Show everywhere</ShowIn>
    <UALocRecommendation xmlns="e5d022ff-4ce9-4922-b5a4-f245e35e2aac">Localize</UALocRecommendation>
    <LegacyData xmlns="e5d022ff-4ce9-4922-b5a4-f245e35e2aac">ListingID:;Manager:;BuildStatus:Publish Passed;MockupPath:</LegacyData>
    <TPLaunchHelpLink xmlns="e5d022ff-4ce9-4922-b5a4-f245e35e2aac" xsi:nil="true"/>
    <Milestone xmlns="e5d022ff-4ce9-4922-b5a4-f245e35e2aac" xsi:nil="true"/>
    <Providers xmlns="e5d022ff-4ce9-4922-b5a4-f245e35e2aac" xsi:nil="true"/>
    <PublishStatusLookup xmlns="e5d022ff-4ce9-4922-b5a4-f245e35e2aac">
      <Value>239412</Value>
      <Value>411766</Value>
    </PublishStatusLookup>
    <APAuthor xmlns="e5d022ff-4ce9-4922-b5a4-f245e35e2aac">
      <UserInfo>
        <DisplayName>_o14migrate</DisplayName>
        <AccountId>171</AccountId>
        <AccountType/>
      </UserInfo>
    </APAuthor>
    <APDescription xmlns="e5d022ff-4ce9-4922-b5a4-f245e35e2aac" xsi:nil="true"/>
    <IntlLangReviewer xmlns="e5d022ff-4ce9-4922-b5a4-f245e35e2aac" xsi:nil="true"/>
    <UAProjectedTotalWords xmlns="e5d022ff-4ce9-4922-b5a4-f245e35e2aac" xsi:nil="true"/>
    <AssetType xmlns="e5d022ff-4ce9-4922-b5a4-f245e35e2aac">TP</AssetType>
    <IntlLangReviewDate xmlns="e5d022ff-4ce9-4922-b5a4-f245e35e2aac" xsi:nil="true"/>
    <TPFriendlyName xmlns="e5d022ff-4ce9-4922-b5a4-f245e35e2aac">Calculo de Emprestimos</TPFriendlyName>
    <PrimaryImageGen xmlns="e5d022ff-4ce9-4922-b5a4-f245e35e2aac">true</PrimaryImageGen>
    <TPInstallLocation xmlns="e5d022ff-4ce9-4922-b5a4-f245e35e2aac">{My Templates}</TPInstallLocation>
    <PlannedPubDate xmlns="e5d022ff-4ce9-4922-b5a4-f245e35e2aac" xsi:nil="true"/>
    <PolicheckWords xmlns="e5d022ff-4ce9-4922-b5a4-f245e35e2aac" xsi:nil="true"/>
    <SubmitterId xmlns="e5d022ff-4ce9-4922-b5a4-f245e35e2aac">f1e3afe7-08a5-4253-83b5-a94c3a363a87</SubmitterId>
    <TemplateStatus xmlns="e5d022ff-4ce9-4922-b5a4-f245e35e2aac">Complete</TemplateStatus>
    <CSXSubmissionMarket xmlns="e5d022ff-4ce9-4922-b5a4-f245e35e2aac" xsi:nil="true"/>
    <Markets xmlns="e5d022ff-4ce9-4922-b5a4-f245e35e2aac">
      <Value>2</Value>
    </Markets>
    <PublishTargets xmlns="e5d022ff-4ce9-4922-b5a4-f245e35e2aac">OfficeOnline</PublishTargets>
    <ApprovalLog xmlns="e5d022ff-4ce9-4922-b5a4-f245e35e2aac" xsi:nil="true"/>
    <TPComponent xmlns="e5d022ff-4ce9-4922-b5a4-f245e35e2aac">EXCELFiles</TPComponent>
    <FriendlyTitle xmlns="e5d022ff-4ce9-4922-b5a4-f245e35e2aac" xsi:nil="true"/>
    <TPLaunchHelpLinkType xmlns="e5d022ff-4ce9-4922-b5a4-f245e35e2aac" xsi:nil="true"/>
    <TemplateTemplateType xmlns="e5d022ff-4ce9-4922-b5a4-f245e35e2aac">Excel 2007 Default</TemplateTemplateType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LastLocAttemptVersionLookup xmlns="e5d022ff-4ce9-4922-b5a4-f245e35e2aac">201228</LocLastLocAttemptVersionLookup>
    <LocManualTestRequired xmlns="e5d022ff-4ce9-4922-b5a4-f245e35e2aac">false</LocManualTestRequired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RecommendedHandoff xmlns="e5d022ff-4ce9-4922-b5a4-f245e35e2aac" xsi:nil="true"/>
    <OriginalRelease xmlns="e5d022ff-4ce9-4922-b5a4-f245e35e2aac">14</OriginalRelease>
    <FeatureTagsTaxHTField0 xmlns="e5d022ff-4ce9-4922-b5a4-f245e35e2aac">
      <Terms xmlns="http://schemas.microsoft.com/office/infopath/2007/PartnerControls"/>
    </FeatureTagsTaxHTField0>
    <TaxCatchAll xmlns="e5d022ff-4ce9-4922-b5a4-f245e35e2aac"/>
    <CampaignTagsTaxHTField0 xmlns="e5d022ff-4ce9-4922-b5a4-f245e35e2aac">
      <Terms xmlns="http://schemas.microsoft.com/office/infopath/2007/PartnerControls"/>
    </CampaignTagsTaxHTField0>
    <BlockPublish xmlns="e5d022ff-4ce9-4922-b5a4-f245e35e2aac">false</BlockPublish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52BEB74E-2A5E-4FFE-9996-D14853B28CEA}"/>
</file>

<file path=customXml/itemProps2.xml><?xml version="1.0" encoding="utf-8"?>
<ds:datastoreItem xmlns:ds="http://schemas.openxmlformats.org/officeDocument/2006/customXml" ds:itemID="{27762502-6C23-4C64-900C-E60F4F609A84}"/>
</file>

<file path=customXml/itemProps3.xml><?xml version="1.0" encoding="utf-8"?>
<ds:datastoreItem xmlns:ds="http://schemas.openxmlformats.org/officeDocument/2006/customXml" ds:itemID="{E83DEB38-7351-4A6A-8204-D2B4A56414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Menu</vt:lpstr>
      <vt:lpstr>Calculo valor do Emprestimo</vt:lpstr>
      <vt:lpstr>Calculo das Prestações</vt:lpstr>
      <vt:lpstr>Calculo do valor Futuro</vt:lpstr>
      <vt:lpstr>Numeros de Periodo</vt:lpstr>
      <vt:lpstr>Taxa de Juros</vt:lpstr>
      <vt:lpstr>'Calculo das Prestações'!Print_Area</vt:lpstr>
      <vt:lpstr>'Calculo do valor Futuro'!Print_Area</vt:lpstr>
      <vt:lpstr>'Calculo valor do Emprestimo'!Print_Area</vt:lpstr>
      <vt:lpstr>Menu!Print_Area</vt:lpstr>
      <vt:lpstr>'Numeros de Periodo'!Print_Area</vt:lpstr>
      <vt:lpstr>'Taxa de Juros'!Print_Area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dcterms:created xsi:type="dcterms:W3CDTF">2009-11-30T10:01:42Z</dcterms:created>
  <dcterms:modified xsi:type="dcterms:W3CDTF">2012-05-30T09:08:24Z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Applications">
    <vt:lpwstr>11;#Excel 12</vt:lpwstr>
  </property>
  <property fmtid="{D5CDD505-2E9C-101B-9397-08002B2CF9AE}" pid="4" name="Order">
    <vt:r8>7324000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