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Spese viaggio di lavoro" sheetId="1" r:id="rId1"/>
  </sheets>
  <definedNames>
    <definedName name="_xlnm.Print_Area" localSheetId="0">'Spese viaggio di lavoro'!$A$1:$N$42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E19" i="1" s="1"/>
  <c r="H19" i="1" l="1"/>
</calcChain>
</file>

<file path=xl/sharedStrings.xml><?xml version="1.0" encoding="utf-8"?>
<sst xmlns="http://schemas.openxmlformats.org/spreadsheetml/2006/main" count="42" uniqueCount="23">
  <si>
    <t>Massimale spese</t>
  </si>
  <si>
    <t>  Totale</t>
  </si>
  <si>
    <t>Biglietti aerei</t>
  </si>
  <si>
    <t>Costo totale biglietti</t>
  </si>
  <si>
    <t>per</t>
  </si>
  <si>
    <t>biglietto/i</t>
  </si>
  <si>
    <t>"</t>
  </si>
  <si>
    <t>Hotel</t>
  </si>
  <si>
    <t>Costo per notte</t>
  </si>
  <si>
    <t>notte/i</t>
  </si>
  <si>
    <t>Pasti</t>
  </si>
  <si>
    <t>Costo giornaliero</t>
  </si>
  <si>
    <t>giorno/i</t>
  </si>
  <si>
    <t>Noleggio auto</t>
  </si>
  <si>
    <t>Carburante</t>
  </si>
  <si>
    <t>Costo al litro</t>
  </si>
  <si>
    <t>litri</t>
  </si>
  <si>
    <t>Svago</t>
  </si>
  <si>
    <t>Importo</t>
  </si>
  <si>
    <t>Omaggi</t>
  </si>
  <si>
    <t>Varie</t>
  </si>
  <si>
    <t>Costo totale viaggio</t>
  </si>
  <si>
    <r>
      <t xml:space="preserve">      </t>
    </r>
    <r>
      <rPr>
        <b/>
        <sz val="22"/>
        <color indexed="21"/>
        <rFont val="Arial"/>
        <family val="2"/>
      </rPr>
      <t> Spese viaggio di lavoro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</si>
</sst>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€&quot;\ #,##0.00"/>
  </numFmts>
  <fonts count="9" x14ac:knownFonts="1">
    <font>
      <sz val="10"/>
      <name val="Arial"/>
    </font>
    <font>
      <b/>
      <sz val="26"/>
      <color indexed="21"/>
      <name val="Arial"/>
      <family val="2"/>
    </font>
    <font>
      <b/>
      <sz val="22"/>
      <color indexed="2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 style="thick">
        <color indexed="21"/>
      </right>
      <top/>
      <bottom/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ck">
        <color indexed="21"/>
      </left>
      <right/>
      <top/>
      <bottom/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 style="hair">
        <color indexed="51"/>
      </left>
      <right/>
      <top style="thick">
        <color indexed="21"/>
      </top>
      <bottom style="hair">
        <color indexed="22"/>
      </bottom>
      <diagonal/>
    </border>
    <border>
      <left style="hair">
        <color indexed="51"/>
      </left>
      <right/>
      <top/>
      <bottom style="hair">
        <color indexed="22"/>
      </bottom>
      <diagonal/>
    </border>
    <border>
      <left style="hair">
        <color indexed="51"/>
      </left>
      <right/>
      <top/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 style="hair">
        <color indexed="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0" borderId="6" xfId="0" applyNumberFormat="1" applyBorder="1"/>
    <xf numFmtId="164" fontId="0" fillId="0" borderId="7" xfId="0" applyNumberFormat="1" applyBorder="1"/>
    <xf numFmtId="164" fontId="7" fillId="4" borderId="8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0" fontId="0" fillId="0" borderId="10" xfId="0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0" fillId="0" borderId="12" xfId="0" applyBorder="1" applyProtection="1">
      <protection locked="0"/>
    </xf>
    <xf numFmtId="0" fontId="3" fillId="0" borderId="14" xfId="0" applyFont="1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164" fontId="8" fillId="2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left" indent="1"/>
      <protection locked="0"/>
    </xf>
    <xf numFmtId="164" fontId="0" fillId="0" borderId="20" xfId="0" applyNumberFormat="1" applyBorder="1"/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I8" sqref="I8"/>
    </sheetView>
  </sheetViews>
  <sheetFormatPr defaultRowHeight="12.75" x14ac:dyDescent="0.2"/>
  <cols>
    <col min="1" max="1" width="11.42578125" customWidth="1"/>
    <col min="2" max="2" width="21" customWidth="1"/>
    <col min="3" max="3" width="17.5703125" customWidth="1"/>
    <col min="4" max="4" width="12.85546875" customWidth="1"/>
    <col min="5" max="5" width="9" style="1" customWidth="1"/>
    <col min="6" max="6" width="3" style="1" customWidth="1"/>
    <col min="7" max="7" width="19.7109375" customWidth="1"/>
    <col min="8" max="8" width="14" customWidth="1"/>
  </cols>
  <sheetData>
    <row r="1" spans="1:8" x14ac:dyDescent="0.2">
      <c r="A1" s="43" t="s">
        <v>22</v>
      </c>
      <c r="B1" s="43"/>
      <c r="C1" s="43"/>
      <c r="D1" s="43"/>
      <c r="E1" s="43"/>
      <c r="F1" s="43"/>
      <c r="G1" s="43"/>
      <c r="H1" s="43"/>
    </row>
    <row r="2" spans="1:8" ht="23.25" customHeight="1" x14ac:dyDescent="0.2">
      <c r="A2" s="43"/>
      <c r="B2" s="43"/>
      <c r="C2" s="43"/>
      <c r="D2" s="43"/>
      <c r="E2" s="43"/>
      <c r="F2" s="43"/>
      <c r="G2" s="43"/>
      <c r="H2" s="43"/>
    </row>
    <row r="3" spans="1:8" ht="13.5" thickBot="1" x14ac:dyDescent="0.25">
      <c r="A3" s="2"/>
      <c r="B3" s="2"/>
      <c r="C3" s="2"/>
      <c r="D3" s="2"/>
      <c r="E3" s="3"/>
      <c r="F3" s="3"/>
      <c r="G3" s="2"/>
      <c r="H3" s="2"/>
    </row>
    <row r="4" spans="1:8" ht="15.95" customHeight="1" thickTop="1" thickBot="1" x14ac:dyDescent="0.3">
      <c r="A4" s="2"/>
      <c r="B4" s="30" t="s">
        <v>0</v>
      </c>
      <c r="C4" s="38">
        <v>1900</v>
      </c>
      <c r="D4" s="4"/>
      <c r="E4" s="4"/>
      <c r="F4" s="4"/>
      <c r="G4" s="5"/>
      <c r="H4" s="28"/>
    </row>
    <row r="5" spans="1:8" ht="15.95" customHeight="1" thickTop="1" thickBot="1" x14ac:dyDescent="0.25">
      <c r="A5" s="2"/>
      <c r="B5" s="37"/>
      <c r="C5" s="6"/>
      <c r="D5" s="7"/>
      <c r="E5" s="8"/>
      <c r="F5" s="8"/>
      <c r="G5" s="6"/>
      <c r="H5" s="29" t="s">
        <v>1</v>
      </c>
    </row>
    <row r="6" spans="1:8" ht="15.95" customHeight="1" thickTop="1" x14ac:dyDescent="0.25">
      <c r="A6" s="2"/>
      <c r="B6" s="30" t="s">
        <v>2</v>
      </c>
      <c r="C6" s="9" t="s">
        <v>3</v>
      </c>
      <c r="D6" s="22">
        <v>200</v>
      </c>
      <c r="E6" s="10" t="s">
        <v>4</v>
      </c>
      <c r="F6" s="11">
        <v>1</v>
      </c>
      <c r="G6" s="39" t="s">
        <v>5</v>
      </c>
      <c r="H6" s="42">
        <f t="shared" ref="H6:H14" si="0">(D6*F6)</f>
        <v>200</v>
      </c>
    </row>
    <row r="7" spans="1:8" ht="15.95" customHeight="1" x14ac:dyDescent="0.25">
      <c r="A7" s="2"/>
      <c r="B7" s="31"/>
      <c r="C7" s="10" t="s">
        <v>6</v>
      </c>
      <c r="D7" s="22">
        <v>275</v>
      </c>
      <c r="E7" s="10" t="s">
        <v>4</v>
      </c>
      <c r="F7" s="11">
        <v>1</v>
      </c>
      <c r="G7" s="40" t="s">
        <v>5</v>
      </c>
      <c r="H7" s="24">
        <f t="shared" si="0"/>
        <v>275</v>
      </c>
    </row>
    <row r="8" spans="1:8" ht="15.95" customHeight="1" x14ac:dyDescent="0.25">
      <c r="A8" s="2"/>
      <c r="B8" s="31"/>
      <c r="C8" s="10" t="s">
        <v>6</v>
      </c>
      <c r="D8" s="22">
        <v>0</v>
      </c>
      <c r="E8" s="10" t="s">
        <v>4</v>
      </c>
      <c r="F8" s="11">
        <v>0</v>
      </c>
      <c r="G8" s="40" t="s">
        <v>5</v>
      </c>
      <c r="H8" s="24">
        <f t="shared" si="0"/>
        <v>0</v>
      </c>
    </row>
    <row r="9" spans="1:8" ht="15.95" customHeight="1" x14ac:dyDescent="0.25">
      <c r="A9" s="2"/>
      <c r="B9" s="32" t="s">
        <v>7</v>
      </c>
      <c r="C9" s="9" t="s">
        <v>8</v>
      </c>
      <c r="D9" s="22">
        <v>75</v>
      </c>
      <c r="E9" s="10" t="s">
        <v>4</v>
      </c>
      <c r="F9" s="11">
        <v>3</v>
      </c>
      <c r="G9" s="40" t="s">
        <v>9</v>
      </c>
      <c r="H9" s="24">
        <f t="shared" si="0"/>
        <v>225</v>
      </c>
    </row>
    <row r="10" spans="1:8" ht="15.95" customHeight="1" x14ac:dyDescent="0.2">
      <c r="A10" s="2"/>
      <c r="B10" s="33"/>
      <c r="C10" s="10" t="s">
        <v>6</v>
      </c>
      <c r="D10" s="22">
        <v>82</v>
      </c>
      <c r="E10" s="10" t="s">
        <v>4</v>
      </c>
      <c r="F10" s="11">
        <v>3</v>
      </c>
      <c r="G10" s="40" t="s">
        <v>9</v>
      </c>
      <c r="H10" s="24">
        <f t="shared" si="0"/>
        <v>246</v>
      </c>
    </row>
    <row r="11" spans="1:8" ht="15.95" customHeight="1" x14ac:dyDescent="0.2">
      <c r="A11" s="2"/>
      <c r="B11" s="33"/>
      <c r="C11" s="10" t="s">
        <v>6</v>
      </c>
      <c r="D11" s="22">
        <v>0</v>
      </c>
      <c r="E11" s="10" t="s">
        <v>4</v>
      </c>
      <c r="F11" s="11">
        <v>0</v>
      </c>
      <c r="G11" s="40" t="s">
        <v>9</v>
      </c>
      <c r="H11" s="24">
        <f t="shared" si="0"/>
        <v>0</v>
      </c>
    </row>
    <row r="12" spans="1:8" ht="15.95" customHeight="1" x14ac:dyDescent="0.25">
      <c r="A12" s="2"/>
      <c r="B12" s="32" t="s">
        <v>10</v>
      </c>
      <c r="C12" s="9" t="s">
        <v>11</v>
      </c>
      <c r="D12" s="22">
        <v>48</v>
      </c>
      <c r="E12" s="10" t="s">
        <v>4</v>
      </c>
      <c r="F12" s="11">
        <v>6</v>
      </c>
      <c r="G12" s="40" t="s">
        <v>12</v>
      </c>
      <c r="H12" s="24">
        <f t="shared" si="0"/>
        <v>288</v>
      </c>
    </row>
    <row r="13" spans="1:8" ht="15.95" customHeight="1" x14ac:dyDescent="0.25">
      <c r="A13" s="2"/>
      <c r="B13" s="32" t="s">
        <v>13</v>
      </c>
      <c r="C13" s="9" t="s">
        <v>11</v>
      </c>
      <c r="D13" s="22">
        <v>52</v>
      </c>
      <c r="E13" s="10" t="s">
        <v>4</v>
      </c>
      <c r="F13" s="11">
        <v>6</v>
      </c>
      <c r="G13" s="40" t="s">
        <v>12</v>
      </c>
      <c r="H13" s="24">
        <f t="shared" si="0"/>
        <v>312</v>
      </c>
    </row>
    <row r="14" spans="1:8" ht="15.95" customHeight="1" x14ac:dyDescent="0.25">
      <c r="A14" s="2"/>
      <c r="B14" s="32" t="s">
        <v>14</v>
      </c>
      <c r="C14" s="12" t="s">
        <v>15</v>
      </c>
      <c r="D14" s="22">
        <v>1.1000000000000001</v>
      </c>
      <c r="E14" s="10" t="s">
        <v>4</v>
      </c>
      <c r="F14" s="11">
        <v>14</v>
      </c>
      <c r="G14" s="40" t="s">
        <v>16</v>
      </c>
      <c r="H14" s="24">
        <f t="shared" si="0"/>
        <v>15.400000000000002</v>
      </c>
    </row>
    <row r="15" spans="1:8" ht="15.95" customHeight="1" x14ac:dyDescent="0.25">
      <c r="A15" s="2"/>
      <c r="B15" s="32" t="s">
        <v>17</v>
      </c>
      <c r="C15" s="9" t="s">
        <v>18</v>
      </c>
      <c r="D15" s="22">
        <v>130</v>
      </c>
      <c r="E15" s="10"/>
      <c r="F15" s="11"/>
      <c r="G15" s="40"/>
      <c r="H15" s="24">
        <f>(D15)</f>
        <v>130</v>
      </c>
    </row>
    <row r="16" spans="1:8" ht="15.95" customHeight="1" x14ac:dyDescent="0.25">
      <c r="A16" s="2"/>
      <c r="B16" s="32" t="s">
        <v>19</v>
      </c>
      <c r="C16" s="9" t="s">
        <v>18</v>
      </c>
      <c r="D16" s="22">
        <v>85</v>
      </c>
      <c r="E16" s="10"/>
      <c r="F16" s="11"/>
      <c r="G16" s="40"/>
      <c r="H16" s="24">
        <f>(D16)</f>
        <v>85</v>
      </c>
    </row>
    <row r="17" spans="1:8" ht="15.95" customHeight="1" thickBot="1" x14ac:dyDescent="0.3">
      <c r="A17" s="2"/>
      <c r="B17" s="34" t="s">
        <v>20</v>
      </c>
      <c r="C17" s="6" t="s">
        <v>18</v>
      </c>
      <c r="D17" s="23">
        <v>55</v>
      </c>
      <c r="E17" s="8"/>
      <c r="F17" s="13"/>
      <c r="G17" s="41"/>
      <c r="H17" s="25">
        <f>(D17)</f>
        <v>55</v>
      </c>
    </row>
    <row r="18" spans="1:8" ht="23.1" customHeight="1" thickTop="1" x14ac:dyDescent="0.2">
      <c r="A18" s="2"/>
      <c r="B18" s="35"/>
      <c r="C18" s="14"/>
      <c r="D18" s="14"/>
      <c r="E18" s="15" t="s">
        <v>21</v>
      </c>
      <c r="F18" s="16"/>
      <c r="G18" s="17"/>
      <c r="H18" s="26">
        <f>SUM(H6:H17)</f>
        <v>1831.4</v>
      </c>
    </row>
    <row r="19" spans="1:8" ht="23.1" customHeight="1" thickBot="1" x14ac:dyDescent="0.25">
      <c r="A19" s="2"/>
      <c r="B19" s="36"/>
      <c r="C19" s="18"/>
      <c r="D19" s="18"/>
      <c r="E19" s="19" t="str">
        <f>IF(C4&gt;H18,"Spese inferiori al massimale di","Spese superiori al massimale di")</f>
        <v>Spese inferiori al massimale di</v>
      </c>
      <c r="F19" s="20"/>
      <c r="G19" s="21"/>
      <c r="H19" s="27">
        <f>(C4-H18)</f>
        <v>68.599999999999909</v>
      </c>
    </row>
    <row r="20" spans="1:8" ht="13.5" thickTop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Business trip budget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384246</Value>
      <Value>384288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2012-01-09T21:47:00+00:00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TP102813342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765952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8FCE8E1B-F1CB-4D2E-9127-8D7C7B21293B}"/>
</file>

<file path=customXml/itemProps2.xml><?xml version="1.0" encoding="utf-8"?>
<ds:datastoreItem xmlns:ds="http://schemas.openxmlformats.org/officeDocument/2006/customXml" ds:itemID="{3E479F9A-7025-4036-80DF-03A49BB3B8B4}"/>
</file>

<file path=customXml/itemProps3.xml><?xml version="1.0" encoding="utf-8"?>
<ds:datastoreItem xmlns:ds="http://schemas.openxmlformats.org/officeDocument/2006/customXml" ds:itemID="{EE065A7C-3A4A-4E32-B0AF-E1F24BAAA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Spese viaggio di lavoro</vt:lpstr>
      <vt:lpstr>'Spese viaggio di lavoro'!Print_Area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2003-03-13T16:14:11Z</cp:lastPrinted>
  <dcterms:created xsi:type="dcterms:W3CDTF">2001-07-11T23:50:13Z</dcterms:created>
  <dcterms:modified xsi:type="dcterms:W3CDTF">2012-07-11T13:47:21Z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7944100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