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/>
  <bookViews>
    <workbookView xWindow="0" yWindow="0" windowWidth="25200" windowHeight="12570"/>
  </bookViews>
  <sheets>
    <sheet name="Anggaran Non-Profit" sheetId="1" r:id="rId1"/>
  </sheets>
  <definedNames>
    <definedName name="FY">'Anggaran Non-Profit'!$G$1</definedName>
  </definedNames>
  <calcPr calcId="152511"/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G9" i="1"/>
  <c r="F9" i="1"/>
  <c r="E9" i="1"/>
  <c r="D9" i="1"/>
  <c r="C9" i="1"/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11" i="1"/>
  <c r="G12" i="1"/>
  <c r="G13" i="1"/>
  <c r="G14" i="1"/>
  <c r="G15" i="1"/>
  <c r="F31" i="1"/>
  <c r="G16" i="1" l="1"/>
  <c r="G40" i="1"/>
  <c r="F27" i="1" l="1"/>
  <c r="F28" i="1"/>
  <c r="F29" i="1"/>
  <c r="F30" i="1"/>
  <c r="F32" i="1"/>
  <c r="F33" i="1"/>
  <c r="F34" i="1"/>
  <c r="F35" i="1"/>
  <c r="F36" i="1"/>
  <c r="F37" i="1"/>
  <c r="F38" i="1"/>
  <c r="F39" i="1"/>
  <c r="D40" i="1"/>
  <c r="E40" i="1"/>
  <c r="C40" i="1"/>
  <c r="F11" i="1"/>
  <c r="F12" i="1"/>
  <c r="F13" i="1"/>
  <c r="F14" i="1"/>
  <c r="F15" i="1"/>
  <c r="D16" i="1"/>
  <c r="E16" i="1"/>
  <c r="C16" i="1"/>
  <c r="F40" i="1" l="1"/>
  <c r="F16" i="1"/>
</calcChain>
</file>

<file path=xl/sharedStrings.xml><?xml version="1.0" encoding="utf-8"?>
<sst xmlns="http://schemas.openxmlformats.org/spreadsheetml/2006/main" count="34" uniqueCount="28">
  <si>
    <t>Anggaran Non-Profit</t>
  </si>
  <si>
    <t>TAHUN FISKAL</t>
  </si>
  <si>
    <t>PENDAPATAN</t>
  </si>
  <si>
    <t>TAHUN SEBELUMNYA</t>
  </si>
  <si>
    <t>PERKIRAAN</t>
  </si>
  <si>
    <t>AKTUAL</t>
  </si>
  <si>
    <t>VARIAN</t>
  </si>
  <si>
    <t>'+/- TAHUN SEBELUMNYA</t>
  </si>
  <si>
    <t>Penggalangan dana dan acara</t>
  </si>
  <si>
    <t>Yayasan</t>
  </si>
  <si>
    <t>Donasi</t>
  </si>
  <si>
    <t>Penghasilan bunga</t>
  </si>
  <si>
    <t>Lain-lain</t>
  </si>
  <si>
    <t>PENGELUARAN</t>
  </si>
  <si>
    <t>Gaji</t>
  </si>
  <si>
    <t>Tunjangan</t>
  </si>
  <si>
    <t>Sewa</t>
  </si>
  <si>
    <t>Listrik, air, gas</t>
  </si>
  <si>
    <t>Perjalanan dan rapat</t>
  </si>
  <si>
    <t>Biaya profesional</t>
  </si>
  <si>
    <t>Pemasaran/periklanan</t>
  </si>
  <si>
    <t>Asuransi</t>
  </si>
  <si>
    <t>Telepon</t>
  </si>
  <si>
    <t>Biaya web (situs web, ruang rapat, dsb.)</t>
  </si>
  <si>
    <t>Peralatan</t>
  </si>
  <si>
    <t>Perlengkapan</t>
  </si>
  <si>
    <t>Pos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</si>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</sst>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Rp&quot;#,##0.00_);\(&quot;Rp&quot;#,##0.00\)"/>
    <numFmt numFmtId="165" formatCode="0.00_);\(0.00\)"/>
  </numFmts>
  <fonts count="13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b/>
      <sz val="36"/>
      <color theme="3"/>
      <name val="Segoe UI"/>
      <family val="2"/>
    </font>
    <font>
      <sz val="11"/>
      <color theme="3"/>
      <name val="Segoe UI"/>
      <family val="2"/>
    </font>
    <font>
      <sz val="19"/>
      <color theme="3"/>
      <name val="Segoe UI"/>
      <family val="2"/>
    </font>
    <font>
      <b/>
      <sz val="19"/>
      <color theme="4"/>
      <name val="Segoe UI"/>
      <family val="2"/>
    </font>
    <font>
      <b/>
      <sz val="14"/>
      <color theme="3"/>
      <name val="Segoe UI"/>
      <family val="2"/>
    </font>
    <font>
      <sz val="10"/>
      <color theme="3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 applyProtection="0"/>
    <xf numFmtId="0" fontId="5" fillId="0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Alignment="0" applyProtection="0"/>
    <xf numFmtId="0" fontId="3" fillId="2" borderId="0" applyNumberFormat="0" applyBorder="0" applyProtection="0">
      <alignment horizontal="right"/>
    </xf>
  </cellStyleXfs>
  <cellXfs count="25">
    <xf numFmtId="0" fontId="0" fillId="0" borderId="0" xfId="0"/>
    <xf numFmtId="0" fontId="7" fillId="0" borderId="0" xfId="2" applyFont="1" applyAlignment="1"/>
    <xf numFmtId="0" fontId="8" fillId="0" borderId="0" xfId="0" applyFont="1"/>
    <xf numFmtId="0" fontId="9" fillId="0" borderId="0" xfId="4" applyFont="1" applyFill="1" applyAlignment="1">
      <alignment horizontal="right"/>
    </xf>
    <xf numFmtId="0" fontId="10" fillId="0" borderId="0" xfId="5" applyFont="1" applyAlignment="1">
      <alignment horizontal="left"/>
    </xf>
    <xf numFmtId="0" fontId="8" fillId="0" borderId="0" xfId="0" applyFont="1" applyFill="1"/>
    <xf numFmtId="0" fontId="11" fillId="0" borderId="0" xfId="6" applyFont="1" applyFill="1">
      <alignment horizontal="right"/>
    </xf>
    <xf numFmtId="0" fontId="11" fillId="0" borderId="0" xfId="6" applyFont="1" applyFill="1" applyAlignment="1">
      <alignment horizontal="right" indent="1"/>
    </xf>
    <xf numFmtId="0" fontId="12" fillId="0" borderId="0" xfId="0" applyFont="1" applyFill="1" applyBorder="1" applyAlignment="1">
      <alignment horizontal="left" vertical="top" indent="1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/>
    </xf>
    <xf numFmtId="0" fontId="12" fillId="0" borderId="0" xfId="0" quotePrefix="1" applyFont="1" applyFill="1" applyBorder="1" applyAlignment="1">
      <alignment horizontal="right" vertical="top" wrapText="1" indent="1"/>
    </xf>
    <xf numFmtId="0" fontId="8" fillId="0" borderId="0" xfId="0" applyFont="1" applyFill="1" applyBorder="1" applyAlignment="1">
      <alignment horizontal="left" vertical="center" indent="1"/>
    </xf>
    <xf numFmtId="165" fontId="8" fillId="0" borderId="0" xfId="0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right" vertical="center" indent="1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4" fontId="8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center" indent="1"/>
    </xf>
    <xf numFmtId="39" fontId="8" fillId="0" borderId="0" xfId="0" applyNumberFormat="1" applyFont="1" applyAlignment="1">
      <alignment vertical="center"/>
    </xf>
    <xf numFmtId="39" fontId="8" fillId="0" borderId="0" xfId="1" applyNumberFormat="1" applyFont="1" applyAlignment="1">
      <alignment horizontal="right" vertical="center" indent="1"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</cellXfs>
  <cellStyles count="7">
    <cellStyle name="Judul" xfId="2" builtinId="15" customBuiltin="1"/>
    <cellStyle name="Judul 1" xfId="3" builtinId="16" customBuiltin="1"/>
    <cellStyle name="Judul 2" xfId="4" builtinId="17" customBuiltin="1"/>
    <cellStyle name="Judul 3" xfId="5" builtinId="18" customBuiltin="1"/>
    <cellStyle name="Judul 4" xfId="6" builtinId="19" customBuiltin="1"/>
    <cellStyle name="Normal" xfId="0" builtinId="0" customBuiltin="1"/>
    <cellStyle name="Persen" xfId="1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scheme val="none"/>
      </font>
      <numFmt numFmtId="164" formatCode="&quot;Rp&quot;#,##0.00_);\(&quot;Rp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scheme val="none"/>
      </font>
      <numFmt numFmtId="164" formatCode="&quot;Rp&quot;#,##0.00_);\(&quot;Rp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scheme val="none"/>
      </font>
      <numFmt numFmtId="164" formatCode="&quot;Rp&quot;#,##0.00_);\(&quot;Rp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scheme val="none"/>
      </font>
      <numFmt numFmtId="164" formatCode="&quot;Rp&quot;#,##0.00_);\(&quot;Rp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scheme val="none"/>
      </font>
      <numFmt numFmtId="164" formatCode="&quot;Rp&quot;#,##0.00_);\(&quot;Rp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scheme val="none"/>
      </font>
      <numFmt numFmtId="164" formatCode="&quot;Rp&quot;#,##0.00_);\(&quot;Rp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scheme val="none"/>
      </font>
      <numFmt numFmtId="164" formatCode="&quot;Rp&quot;#,##0.00_);\(&quot;Rp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scheme val="none"/>
      </font>
      <numFmt numFmtId="164" formatCode="&quot;Rp&quot;#,##0.00_);\(&quot;Rp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scheme val="none"/>
      </font>
      <numFmt numFmtId="164" formatCode="&quot;Rp&quot;#,##0.00_);\(&quot;Rp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scheme val="none"/>
      </font>
      <numFmt numFmtId="164" formatCode="&quot;Rp&quot;#,##0.00_);\(&quot;Rp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Segoe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3"/>
        <name val="Segoe UI"/>
        <scheme val="none"/>
      </font>
      <numFmt numFmtId="7" formatCode="#,##0.00_);\(#,##0.0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numFmt numFmtId="7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color theme="3"/>
        <name val="Segoe UI"/>
        <scheme val="none"/>
      </font>
      <numFmt numFmtId="165" formatCode="0.00_);\(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numFmt numFmtId="165" formatCode="0.00_);\(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numFmt numFmtId="165" formatCode="0.00_);\(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numFmt numFmtId="165" formatCode="0.00_);\(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numFmt numFmtId="165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Segoe UI"/>
        <scheme val="none"/>
      </font>
      <fill>
        <patternFill patternType="none">
          <fgColor indexed="64"/>
          <bgColor auto="1"/>
        </patternFill>
      </fill>
    </dxf>
    <dxf>
      <font>
        <color theme="5"/>
      </font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>
      <tableStyleElement type="wholeTable" dxfId="34"/>
      <tableStyleElement type="headerRow" dxfId="33"/>
      <tableStyleElement type="totalRow" dxfId="32"/>
      <tableStyleElement type="firstColumn" dxfId="31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RevenueTable[[#Headers],[PENDAPATAN]]</c:f>
          <c:strCache>
            <c:ptCount val="1"/>
            <c:pt idx="0">
              <c:v>PENDAPATAN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'Anggaran Non-Profit'!$C$9:$C$10</c:f>
              <c:strCache>
                <c:ptCount val="2"/>
                <c:pt idx="0">
                  <c:v>TF 2011</c:v>
                </c:pt>
                <c:pt idx="1">
                  <c:v>TAHUN SEBELUMNYA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'Anggaran Non-Profit'!$C$16</c:f>
              <c:numCache>
                <c:formatCode>"Rp"#,##0.00_);\("Rp"#,##0.00\)</c:formatCode>
                <c:ptCount val="1"/>
                <c:pt idx="0">
                  <c:v>230000</c:v>
                </c:pt>
              </c:numCache>
            </c:numRef>
          </c:val>
        </c:ser>
        <c:ser>
          <c:idx val="1"/>
          <c:order val="1"/>
          <c:tx>
            <c:strRef>
              <c:f>'Anggaran Non-Profit'!$D$9:$D$10</c:f>
              <c:strCache>
                <c:ptCount val="2"/>
                <c:pt idx="0">
                  <c:v>TF 2012</c:v>
                </c:pt>
                <c:pt idx="1">
                  <c:v>PERKIRAAN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'Anggaran Non-Profit'!$D$16</c:f>
              <c:numCache>
                <c:formatCode>"Rp"#,##0.00_);\("Rp"#,##0.00\)</c:formatCode>
                <c:ptCount val="1"/>
                <c:pt idx="0">
                  <c:v>290000</c:v>
                </c:pt>
              </c:numCache>
            </c:numRef>
          </c:val>
        </c:ser>
        <c:ser>
          <c:idx val="2"/>
          <c:order val="2"/>
          <c:tx>
            <c:strRef>
              <c:f>'Anggaran Non-Profit'!$E$9:$E$10</c:f>
              <c:strCache>
                <c:ptCount val="2"/>
                <c:pt idx="0">
                  <c:v>TF 2012</c:v>
                </c:pt>
                <c:pt idx="1">
                  <c:v>AKTUAL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'Anggaran Non-Profit'!$E$16</c:f>
              <c:numCache>
                <c:formatCode>"Rp"#,##0.00_);\("Rp"#,##0.00\)</c:formatCode>
                <c:ptCount val="1"/>
                <c:pt idx="0">
                  <c:v>250000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05613984"/>
        <c:axId val="97563088"/>
      </c:barChart>
      <c:catAx>
        <c:axId val="105613984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97563088"/>
        <c:crosses val="autoZero"/>
        <c:auto val="1"/>
        <c:lblAlgn val="ctr"/>
        <c:lblOffset val="100"/>
        <c:noMultiLvlLbl val="0"/>
      </c:catAx>
      <c:valAx>
        <c:axId val="9756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Rp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10561398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defRPr>
                  </a:pPr>
                  <a:r>
                    <a:rPr lang="id-ID" sz="1000" b="0" i="0" u="none" strike="noStrike" baseline="0" smtClean="0">
                      <a:solidFill>
                        <a:schemeClr val="tx2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Dalam Ribuan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70003241328290389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ExpenseTable[[#Headers],[PENGELUARAN]]</c:f>
          <c:strCache>
            <c:ptCount val="1"/>
            <c:pt idx="0">
              <c:v>PENGELUARAN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'Anggaran Non-Profit'!$C$25:$C$26</c:f>
              <c:strCache>
                <c:ptCount val="2"/>
                <c:pt idx="0">
                  <c:v>TF 2011</c:v>
                </c:pt>
                <c:pt idx="1">
                  <c:v>TAHUN SEBELUMNYA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'Anggaran Non-Profit'!$C$40</c:f>
              <c:numCache>
                <c:formatCode>"Rp"#,##0.00_);\("Rp"#,##0.00\)</c:formatCode>
                <c:ptCount val="1"/>
                <c:pt idx="0">
                  <c:v>29500</c:v>
                </c:pt>
              </c:numCache>
            </c:numRef>
          </c:val>
        </c:ser>
        <c:ser>
          <c:idx val="1"/>
          <c:order val="1"/>
          <c:tx>
            <c:strRef>
              <c:f>'Anggaran Non-Profit'!$D$25:$D$26</c:f>
              <c:strCache>
                <c:ptCount val="2"/>
                <c:pt idx="0">
                  <c:v>TF 2012</c:v>
                </c:pt>
                <c:pt idx="1">
                  <c:v>PERKIRAAN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'Anggaran Non-Profit'!$D$40</c:f>
              <c:numCache>
                <c:formatCode>"Rp"#,##0.00_);\("Rp"#,##0.00\)</c:formatCode>
                <c:ptCount val="1"/>
                <c:pt idx="0">
                  <c:v>46700</c:v>
                </c:pt>
              </c:numCache>
            </c:numRef>
          </c:val>
        </c:ser>
        <c:ser>
          <c:idx val="2"/>
          <c:order val="2"/>
          <c:tx>
            <c:strRef>
              <c:f>'Anggaran Non-Profit'!$E$25:$E$26</c:f>
              <c:strCache>
                <c:ptCount val="2"/>
                <c:pt idx="0">
                  <c:v>TF 2012</c:v>
                </c:pt>
                <c:pt idx="1">
                  <c:v>AKTUAL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'Anggaran Non-Profit'!$E$40</c:f>
              <c:numCache>
                <c:formatCode>"Rp"#,##0.00_);\("Rp"#,##0.00\)</c:formatCode>
                <c:ptCount val="1"/>
                <c:pt idx="0">
                  <c:v>47750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97567008"/>
        <c:axId val="97567568"/>
      </c:barChart>
      <c:catAx>
        <c:axId val="9756700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97567568"/>
        <c:crosses val="autoZero"/>
        <c:auto val="1"/>
        <c:lblAlgn val="ctr"/>
        <c:lblOffset val="100"/>
        <c:noMultiLvlLbl val="0"/>
      </c:catAx>
      <c:valAx>
        <c:axId val="9756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Rp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en-US"/>
          </a:p>
        </c:txPr>
        <c:crossAx val="975670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defRPr>
                  </a:pPr>
                  <a:r>
                    <a:rPr lang="id-ID" sz="1000" b="0" i="0" baseline="0">
                      <a:solidFill>
                        <a:schemeClr val="tx2"/>
                      </a:solidFill>
                      <a:effectLst/>
                      <a:latin typeface="Segoe UI" panose="020B0502040204020203" pitchFamily="34" charset="0"/>
                      <a:ea typeface="Segoe UI" panose="020B0502040204020203" pitchFamily="34" charset="0"/>
                      <a:cs typeface="Segoe UI" panose="020B0502040204020203" pitchFamily="34" charset="0"/>
                    </a:rPr>
                    <a:t>Dalam Ribuan</a:t>
                  </a:r>
                  <a:endParaRPr lang="en-US" sz="400">
                    <a:solidFill>
                      <a:schemeClr val="tx2"/>
                    </a:solidFill>
                    <a:effectLst/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65107657145223508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3" name="Pendapatan" descr="Bagan batang yang membandingkan penerimaan Sebelumnya, Perkiraan dan Aktual untuk tahun fiskal." title="Pendapata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18</xdr:row>
      <xdr:rowOff>38100</xdr:rowOff>
    </xdr:from>
    <xdr:to>
      <xdr:col>7</xdr:col>
      <xdr:colOff>95250</xdr:colOff>
      <xdr:row>24</xdr:row>
      <xdr:rowOff>19050</xdr:rowOff>
    </xdr:to>
    <xdr:graphicFrame macro="">
      <xdr:nvGraphicFramePr>
        <xdr:cNvPr id="7" name="Pendapatan" descr="Bagan batang yang membandingkan penerimaan Sebelumnya, Perkiraan dan Aktual untuk tahun fiskal." title="Pendapata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RevenueTable" displayName="RevenueTable" ref="B10:G16" totalsRowCount="1" headerRowDxfId="29" dataDxfId="28" totalsRowDxfId="27">
  <tableColumns count="6">
    <tableColumn id="1" name="PENDAPATAN" totalsRowLabel="TOTAL" dataDxfId="26" totalsRowDxfId="11"/>
    <tableColumn id="2" name="TAHUN SEBELUMNYA" totalsRowFunction="sum" dataDxfId="25" totalsRowDxfId="10"/>
    <tableColumn id="3" name="PERKIRAAN" totalsRowFunction="sum" dataDxfId="24" totalsRowDxfId="9"/>
    <tableColumn id="4" name="AKTUAL" totalsRowFunction="sum" dataDxfId="23" totalsRowDxfId="8"/>
    <tableColumn id="5" name="VARIAN" totalsRowFunction="sum" dataDxfId="22" totalsRowDxfId="7">
      <calculatedColumnFormula>RevenueTable[[#This Row],[AKTUAL]]-RevenueTable[[#This Row],[PERKIRAAN]]</calculatedColumnFormula>
    </tableColumn>
    <tableColumn id="6" name="'+/- TAHUN SEBELUMNYA" totalsRowFunction="min" dataDxfId="21" totalsRowDxfId="6" dataCellStyle="Persen">
      <calculatedColumnFormula>RevenueTable[[#This Row],[AKTUAL]]-RevenueTable[[#This Row],[TAHUN SEBELUMNYA]]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Pendapatan" altTextSummary="Daftar penerimaan dan total untuk tahun fiskal sebelumnya, perkiraan, dan aktual beserta varian dan selisih antara jumlah anggaran tahun sebelumnya dengan aktual."/>
    </ext>
  </extLst>
</table>
</file>

<file path=xl/tables/table2.xml><?xml version="1.0" encoding="utf-8"?>
<table xmlns="http://schemas.openxmlformats.org/spreadsheetml/2006/main" id="2" name="ExpenseTable" displayName="ExpenseTable" ref="B26:G40" totalsRowCount="1" headerRowDxfId="20" dataDxfId="19" totalsRowDxfId="18">
  <tableColumns count="6">
    <tableColumn id="1" name="PENGELUARAN" totalsRowLabel="TOTAL" dataDxfId="17" totalsRowDxfId="5"/>
    <tableColumn id="2" name="TAHUN SEBELUMNYA" totalsRowFunction="sum" dataDxfId="16" totalsRowDxfId="4"/>
    <tableColumn id="3" name="PERKIRAAN" totalsRowFunction="sum" dataDxfId="15" totalsRowDxfId="3"/>
    <tableColumn id="4" name="AKTUAL" totalsRowFunction="sum" dataDxfId="14" totalsRowDxfId="2"/>
    <tableColumn id="5" name="VARIAN" totalsRowFunction="sum" dataDxfId="13" totalsRowDxfId="1">
      <calculatedColumnFormula>ExpenseTable[[#This Row],[AKTUAL]]-ExpenseTable[[#This Row],[PERKIRAAN]]</calculatedColumnFormula>
    </tableColumn>
    <tableColumn id="6" name="'+/- TAHUN SEBELUMNYA" totalsRowFunction="sum" dataDxfId="12" totalsRowDxfId="0" dataCellStyle="Persen">
      <calculatedColumnFormula>ExpenseTable[[#This Row],[AKTUAL]]-ExpenseTable[[#This Row],[TAHUN SEBELUMNYA]]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Pendapatan" altTextSummary="List of expenses and totals for the prior, proposed, actual fiscal year along with the variance and difference between prior year and actual budget amounts. "/>
    </ext>
  </extLst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G40"/>
  <sheetViews>
    <sheetView showGridLines="0" tabSelected="1" zoomScaleNormal="100" workbookViewId="0"/>
  </sheetViews>
  <sheetFormatPr defaultRowHeight="24" customHeight="1" x14ac:dyDescent="0.3"/>
  <cols>
    <col min="1" max="1" width="2.85546875" style="2" customWidth="1"/>
    <col min="2" max="2" width="38.7109375" style="2" customWidth="1"/>
    <col min="3" max="7" width="18.85546875" style="2" customWidth="1"/>
    <col min="8" max="8" width="2.85546875" style="2" customWidth="1"/>
    <col min="9" max="16384" width="9.140625" style="2"/>
  </cols>
  <sheetData>
    <row r="1" spans="2:7" ht="58.5" customHeight="1" x14ac:dyDescent="0.9">
      <c r="B1" s="1" t="s">
        <v>0</v>
      </c>
      <c r="F1" s="3" t="s">
        <v>1</v>
      </c>
      <c r="G1" s="4">
        <v>2012</v>
      </c>
    </row>
    <row r="2" spans="2:7" ht="24" customHeight="1" x14ac:dyDescent="0.9">
      <c r="B2" s="1"/>
      <c r="F2" s="3"/>
      <c r="G2" s="4"/>
    </row>
    <row r="9" spans="2:7" ht="24" customHeight="1" x14ac:dyDescent="0.35">
      <c r="B9" s="5"/>
      <c r="C9" s="6" t="str">
        <f>CONCATENATE("TF ",FY-1)</f>
        <v>TF 2011</v>
      </c>
      <c r="D9" s="6" t="str">
        <f>CONCATENATE("TF ",FY)</f>
        <v>TF 2012</v>
      </c>
      <c r="E9" s="6" t="str">
        <f>CONCATENATE("TF ",FY)</f>
        <v>TF 2012</v>
      </c>
      <c r="F9" s="6" t="str">
        <f>CONCATENATE("TF ",FY)</f>
        <v>TF 2012</v>
      </c>
      <c r="G9" s="7" t="str">
        <f>CONCATENATE("TF ",FY)</f>
        <v>TF 2012</v>
      </c>
    </row>
    <row r="10" spans="2:7" ht="30" customHeight="1" x14ac:dyDescent="0.3">
      <c r="B10" s="8" t="s">
        <v>2</v>
      </c>
      <c r="C10" s="9" t="s">
        <v>3</v>
      </c>
      <c r="D10" s="10" t="s">
        <v>4</v>
      </c>
      <c r="E10" s="10" t="s">
        <v>5</v>
      </c>
      <c r="F10" s="10" t="s">
        <v>6</v>
      </c>
      <c r="G10" s="11" t="s">
        <v>7</v>
      </c>
    </row>
    <row r="11" spans="2:7" ht="24" customHeight="1" x14ac:dyDescent="0.3">
      <c r="B11" s="12" t="s">
        <v>8</v>
      </c>
      <c r="C11" s="13">
        <v>150000</v>
      </c>
      <c r="D11" s="13">
        <v>200000</v>
      </c>
      <c r="E11" s="13">
        <v>180000</v>
      </c>
      <c r="F11" s="13">
        <f>RevenueTable[[#This Row],[AKTUAL]]-RevenueTable[[#This Row],[PERKIRAAN]]</f>
        <v>-20000</v>
      </c>
      <c r="G11" s="14">
        <f>RevenueTable[[#This Row],[AKTUAL]]-RevenueTable[[#This Row],[TAHUN SEBELUMNYA]]</f>
        <v>30000</v>
      </c>
    </row>
    <row r="12" spans="2:7" ht="24" customHeight="1" x14ac:dyDescent="0.3">
      <c r="B12" s="12" t="s">
        <v>9</v>
      </c>
      <c r="C12" s="13">
        <v>50000</v>
      </c>
      <c r="D12" s="13">
        <v>50000</v>
      </c>
      <c r="E12" s="13">
        <v>50000</v>
      </c>
      <c r="F12" s="13">
        <f>RevenueTable[[#This Row],[AKTUAL]]-RevenueTable[[#This Row],[PERKIRAAN]]</f>
        <v>0</v>
      </c>
      <c r="G12" s="14">
        <f>RevenueTable[[#This Row],[AKTUAL]]-RevenueTable[[#This Row],[TAHUN SEBELUMNYA]]</f>
        <v>0</v>
      </c>
    </row>
    <row r="13" spans="2:7" ht="24" customHeight="1" x14ac:dyDescent="0.3">
      <c r="B13" s="12" t="s">
        <v>10</v>
      </c>
      <c r="C13" s="13">
        <v>30000</v>
      </c>
      <c r="D13" s="13">
        <v>40000</v>
      </c>
      <c r="E13" s="13">
        <v>20000</v>
      </c>
      <c r="F13" s="13">
        <f>RevenueTable[[#This Row],[AKTUAL]]-RevenueTable[[#This Row],[PERKIRAAN]]</f>
        <v>-20000</v>
      </c>
      <c r="G13" s="14">
        <f>RevenueTable[[#This Row],[AKTUAL]]-RevenueTable[[#This Row],[TAHUN SEBELUMNYA]]</f>
        <v>-10000</v>
      </c>
    </row>
    <row r="14" spans="2:7" ht="24" customHeight="1" x14ac:dyDescent="0.3">
      <c r="B14" s="12" t="s">
        <v>11</v>
      </c>
      <c r="C14" s="13"/>
      <c r="D14" s="13"/>
      <c r="E14" s="13"/>
      <c r="F14" s="13">
        <f>RevenueTable[[#This Row],[AKTUAL]]-RevenueTable[[#This Row],[PERKIRAAN]]</f>
        <v>0</v>
      </c>
      <c r="G14" s="14">
        <f>RevenueTable[[#This Row],[AKTUAL]]-RevenueTable[[#This Row],[TAHUN SEBELUMNYA]]</f>
        <v>0</v>
      </c>
    </row>
    <row r="15" spans="2:7" ht="24" customHeight="1" x14ac:dyDescent="0.3">
      <c r="B15" s="12" t="s">
        <v>12</v>
      </c>
      <c r="C15" s="13"/>
      <c r="D15" s="13"/>
      <c r="E15" s="13"/>
      <c r="F15" s="13">
        <f>RevenueTable[[#This Row],[AKTUAL]]-RevenueTable[[#This Row],[PERKIRAAN]]</f>
        <v>0</v>
      </c>
      <c r="G15" s="14">
        <f>RevenueTable[[#This Row],[AKTUAL]]-RevenueTable[[#This Row],[TAHUN SEBELUMNYA]]</f>
        <v>0</v>
      </c>
    </row>
    <row r="16" spans="2:7" ht="24" customHeight="1" x14ac:dyDescent="0.3">
      <c r="B16" s="12" t="s">
        <v>27</v>
      </c>
      <c r="C16" s="15">
        <f>SUBTOTAL(109,RevenueTable[TAHUN SEBELUMNYA])</f>
        <v>230000</v>
      </c>
      <c r="D16" s="15">
        <f>SUBTOTAL(109,RevenueTable[PERKIRAAN])</f>
        <v>290000</v>
      </c>
      <c r="E16" s="15">
        <f>SUBTOTAL(109,RevenueTable[AKTUAL])</f>
        <v>250000</v>
      </c>
      <c r="F16" s="15">
        <f>SUBTOTAL(109,RevenueTable[VARIAN])</f>
        <v>-40000</v>
      </c>
      <c r="G16" s="15">
        <f>SUBTOTAL(105,RevenueTable[''+/- TAHUN SEBELUMNYA])</f>
        <v>-10000</v>
      </c>
    </row>
    <row r="17" spans="2:7" s="5" customFormat="1" ht="24" customHeight="1" x14ac:dyDescent="0.3">
      <c r="B17" s="24"/>
      <c r="C17" s="24"/>
      <c r="D17" s="24"/>
      <c r="E17" s="24"/>
      <c r="F17" s="24"/>
      <c r="G17" s="24"/>
    </row>
    <row r="18" spans="2:7" s="5" customFormat="1" ht="24" customHeight="1" x14ac:dyDescent="0.3">
      <c r="B18" s="16"/>
      <c r="C18" s="17"/>
      <c r="D18" s="17"/>
      <c r="E18" s="17"/>
      <c r="F18" s="17"/>
      <c r="G18" s="18"/>
    </row>
    <row r="19" spans="2:7" s="5" customFormat="1" ht="24" customHeight="1" x14ac:dyDescent="0.3">
      <c r="B19" s="16"/>
      <c r="C19" s="17"/>
      <c r="D19" s="17"/>
      <c r="E19" s="17"/>
      <c r="F19" s="17"/>
      <c r="G19" s="18"/>
    </row>
    <row r="20" spans="2:7" s="5" customFormat="1" ht="24" customHeight="1" x14ac:dyDescent="0.3">
      <c r="B20" s="16"/>
      <c r="C20" s="17"/>
      <c r="D20" s="17"/>
      <c r="E20" s="17"/>
      <c r="F20" s="17"/>
      <c r="G20" s="18"/>
    </row>
    <row r="21" spans="2:7" s="5" customFormat="1" ht="24" customHeight="1" x14ac:dyDescent="0.3">
      <c r="B21" s="16"/>
      <c r="C21" s="17"/>
      <c r="D21" s="17"/>
      <c r="E21" s="17"/>
      <c r="F21" s="17"/>
      <c r="G21" s="18"/>
    </row>
    <row r="22" spans="2:7" s="5" customFormat="1" ht="24" customHeight="1" x14ac:dyDescent="0.3">
      <c r="B22" s="23"/>
      <c r="C22" s="23"/>
      <c r="D22" s="23"/>
      <c r="E22" s="23"/>
      <c r="F22" s="23"/>
    </row>
    <row r="25" spans="2:7" ht="24" customHeight="1" x14ac:dyDescent="0.35">
      <c r="C25" s="6" t="str">
        <f>CONCATENATE("TF ",FY-1)</f>
        <v>TF 2011</v>
      </c>
      <c r="D25" s="6" t="str">
        <f>CONCATENATE("TF ",FY)</f>
        <v>TF 2012</v>
      </c>
      <c r="E25" s="6" t="str">
        <f>CONCATENATE("TF ",FY)</f>
        <v>TF 2012</v>
      </c>
      <c r="F25" s="6" t="str">
        <f>CONCATENATE("TF ",FY)</f>
        <v>TF 2012</v>
      </c>
      <c r="G25" s="7" t="str">
        <f>CONCATENATE("TF ",FY)</f>
        <v>TF 2012</v>
      </c>
    </row>
    <row r="26" spans="2:7" ht="30" customHeight="1" x14ac:dyDescent="0.3">
      <c r="B26" s="19" t="s">
        <v>13</v>
      </c>
      <c r="C26" s="9" t="s">
        <v>3</v>
      </c>
      <c r="D26" s="10" t="s">
        <v>4</v>
      </c>
      <c r="E26" s="10" t="s">
        <v>5</v>
      </c>
      <c r="F26" s="10" t="s">
        <v>6</v>
      </c>
      <c r="G26" s="11" t="s">
        <v>7</v>
      </c>
    </row>
    <row r="27" spans="2:7" ht="24" customHeight="1" x14ac:dyDescent="0.3">
      <c r="B27" s="20" t="s">
        <v>14</v>
      </c>
      <c r="C27" s="21">
        <v>15000</v>
      </c>
      <c r="D27" s="21">
        <v>30000</v>
      </c>
      <c r="E27" s="21">
        <v>30000</v>
      </c>
      <c r="F27" s="21">
        <f>ExpenseTable[[#This Row],[AKTUAL]]-ExpenseTable[[#This Row],[PERKIRAAN]]</f>
        <v>0</v>
      </c>
      <c r="G27" s="22">
        <f>ExpenseTable[[#This Row],[AKTUAL]]-ExpenseTable[[#This Row],[TAHUN SEBELUMNYA]]</f>
        <v>15000</v>
      </c>
    </row>
    <row r="28" spans="2:7" ht="24" customHeight="1" x14ac:dyDescent="0.3">
      <c r="B28" s="20" t="s">
        <v>15</v>
      </c>
      <c r="C28" s="21">
        <v>5000</v>
      </c>
      <c r="D28" s="21">
        <v>7500</v>
      </c>
      <c r="E28" s="21">
        <v>7800</v>
      </c>
      <c r="F28" s="21">
        <f>ExpenseTable[[#This Row],[AKTUAL]]-ExpenseTable[[#This Row],[PERKIRAAN]]</f>
        <v>300</v>
      </c>
      <c r="G28" s="22">
        <f>ExpenseTable[[#This Row],[AKTUAL]]-ExpenseTable[[#This Row],[TAHUN SEBELUMNYA]]</f>
        <v>2800</v>
      </c>
    </row>
    <row r="29" spans="2:7" ht="24" customHeight="1" x14ac:dyDescent="0.3">
      <c r="B29" s="20" t="s">
        <v>16</v>
      </c>
      <c r="C29" s="21">
        <v>6000</v>
      </c>
      <c r="D29" s="21">
        <v>6000</v>
      </c>
      <c r="E29" s="21">
        <v>6000</v>
      </c>
      <c r="F29" s="21">
        <f>ExpenseTable[[#This Row],[AKTUAL]]-ExpenseTable[[#This Row],[PERKIRAAN]]</f>
        <v>0</v>
      </c>
      <c r="G29" s="22">
        <f>ExpenseTable[[#This Row],[AKTUAL]]-ExpenseTable[[#This Row],[TAHUN SEBELUMNYA]]</f>
        <v>0</v>
      </c>
    </row>
    <row r="30" spans="2:7" ht="24" customHeight="1" x14ac:dyDescent="0.3">
      <c r="B30" s="20" t="s">
        <v>17</v>
      </c>
      <c r="C30" s="21">
        <v>1000</v>
      </c>
      <c r="D30" s="21">
        <v>1200</v>
      </c>
      <c r="E30" s="21">
        <v>1150</v>
      </c>
      <c r="F30" s="21">
        <f>ExpenseTable[[#This Row],[AKTUAL]]-ExpenseTable[[#This Row],[PERKIRAAN]]</f>
        <v>-50</v>
      </c>
      <c r="G30" s="22">
        <f>ExpenseTable[[#This Row],[AKTUAL]]-ExpenseTable[[#This Row],[TAHUN SEBELUMNYA]]</f>
        <v>150</v>
      </c>
    </row>
    <row r="31" spans="2:7" ht="24" customHeight="1" x14ac:dyDescent="0.3">
      <c r="B31" s="20" t="s">
        <v>18</v>
      </c>
      <c r="C31" s="21">
        <v>2500</v>
      </c>
      <c r="D31" s="21">
        <v>2000</v>
      </c>
      <c r="E31" s="21">
        <v>2800</v>
      </c>
      <c r="F31" s="21">
        <f>ExpenseTable[[#This Row],[AKTUAL]]-ExpenseTable[[#This Row],[PERKIRAAN]]</f>
        <v>800</v>
      </c>
      <c r="G31" s="22">
        <f>ExpenseTable[[#This Row],[AKTUAL]]-ExpenseTable[[#This Row],[TAHUN SEBELUMNYA]]</f>
        <v>300</v>
      </c>
    </row>
    <row r="32" spans="2:7" ht="24" customHeight="1" x14ac:dyDescent="0.3">
      <c r="B32" s="20" t="s">
        <v>19</v>
      </c>
      <c r="C32" s="21"/>
      <c r="D32" s="21"/>
      <c r="E32" s="21"/>
      <c r="F32" s="21">
        <f>ExpenseTable[[#This Row],[AKTUAL]]-ExpenseTable[[#This Row],[PERKIRAAN]]</f>
        <v>0</v>
      </c>
      <c r="G32" s="22">
        <f>ExpenseTable[[#This Row],[AKTUAL]]-ExpenseTable[[#This Row],[TAHUN SEBELUMNYA]]</f>
        <v>0</v>
      </c>
    </row>
    <row r="33" spans="2:7" ht="24" customHeight="1" x14ac:dyDescent="0.3">
      <c r="B33" s="20" t="s">
        <v>20</v>
      </c>
      <c r="C33" s="21"/>
      <c r="D33" s="21"/>
      <c r="E33" s="21"/>
      <c r="F33" s="21">
        <f>ExpenseTable[[#This Row],[AKTUAL]]-ExpenseTable[[#This Row],[PERKIRAAN]]</f>
        <v>0</v>
      </c>
      <c r="G33" s="22">
        <f>ExpenseTable[[#This Row],[AKTUAL]]-ExpenseTable[[#This Row],[TAHUN SEBELUMNYA]]</f>
        <v>0</v>
      </c>
    </row>
    <row r="34" spans="2:7" ht="24" customHeight="1" x14ac:dyDescent="0.3">
      <c r="B34" s="20" t="s">
        <v>21</v>
      </c>
      <c r="C34" s="21"/>
      <c r="D34" s="21"/>
      <c r="E34" s="21"/>
      <c r="F34" s="21">
        <f>ExpenseTable[[#This Row],[AKTUAL]]-ExpenseTable[[#This Row],[PERKIRAAN]]</f>
        <v>0</v>
      </c>
      <c r="G34" s="22">
        <f>ExpenseTable[[#This Row],[AKTUAL]]-ExpenseTable[[#This Row],[TAHUN SEBELUMNYA]]</f>
        <v>0</v>
      </c>
    </row>
    <row r="35" spans="2:7" ht="24" customHeight="1" x14ac:dyDescent="0.3">
      <c r="B35" s="20" t="s">
        <v>22</v>
      </c>
      <c r="C35" s="21"/>
      <c r="D35" s="21"/>
      <c r="E35" s="21"/>
      <c r="F35" s="21">
        <f>ExpenseTable[[#This Row],[AKTUAL]]-ExpenseTable[[#This Row],[PERKIRAAN]]</f>
        <v>0</v>
      </c>
      <c r="G35" s="22">
        <f>ExpenseTable[[#This Row],[AKTUAL]]-ExpenseTable[[#This Row],[TAHUN SEBELUMNYA]]</f>
        <v>0</v>
      </c>
    </row>
    <row r="36" spans="2:7" ht="24" customHeight="1" x14ac:dyDescent="0.3">
      <c r="B36" s="20" t="s">
        <v>23</v>
      </c>
      <c r="C36" s="21"/>
      <c r="D36" s="21"/>
      <c r="E36" s="21"/>
      <c r="F36" s="21">
        <f>ExpenseTable[[#This Row],[AKTUAL]]-ExpenseTable[[#This Row],[PERKIRAAN]]</f>
        <v>0</v>
      </c>
      <c r="G36" s="22">
        <f>ExpenseTable[[#This Row],[AKTUAL]]-ExpenseTable[[#This Row],[TAHUN SEBELUMNYA]]</f>
        <v>0</v>
      </c>
    </row>
    <row r="37" spans="2:7" ht="24" customHeight="1" x14ac:dyDescent="0.3">
      <c r="B37" s="20" t="s">
        <v>24</v>
      </c>
      <c r="C37" s="21"/>
      <c r="D37" s="21"/>
      <c r="E37" s="21"/>
      <c r="F37" s="21">
        <f>ExpenseTable[[#This Row],[AKTUAL]]-ExpenseTable[[#This Row],[PERKIRAAN]]</f>
        <v>0</v>
      </c>
      <c r="G37" s="22">
        <f>ExpenseTable[[#This Row],[AKTUAL]]-ExpenseTable[[#This Row],[TAHUN SEBELUMNYA]]</f>
        <v>0</v>
      </c>
    </row>
    <row r="38" spans="2:7" ht="24" customHeight="1" x14ac:dyDescent="0.3">
      <c r="B38" s="20" t="s">
        <v>25</v>
      </c>
      <c r="C38" s="21"/>
      <c r="D38" s="21"/>
      <c r="E38" s="21"/>
      <c r="F38" s="21">
        <f>ExpenseTable[[#This Row],[AKTUAL]]-ExpenseTable[[#This Row],[PERKIRAAN]]</f>
        <v>0</v>
      </c>
      <c r="G38" s="22">
        <f>ExpenseTable[[#This Row],[AKTUAL]]-ExpenseTable[[#This Row],[TAHUN SEBELUMNYA]]</f>
        <v>0</v>
      </c>
    </row>
    <row r="39" spans="2:7" ht="24" customHeight="1" x14ac:dyDescent="0.3">
      <c r="B39" s="20" t="s">
        <v>26</v>
      </c>
      <c r="C39" s="21"/>
      <c r="D39" s="21"/>
      <c r="E39" s="21"/>
      <c r="F39" s="21">
        <f>ExpenseTable[[#This Row],[AKTUAL]]-ExpenseTable[[#This Row],[PERKIRAAN]]</f>
        <v>0</v>
      </c>
      <c r="G39" s="22">
        <f>ExpenseTable[[#This Row],[AKTUAL]]-ExpenseTable[[#This Row],[TAHUN SEBELUMNYA]]</f>
        <v>0</v>
      </c>
    </row>
    <row r="40" spans="2:7" ht="24" customHeight="1" x14ac:dyDescent="0.3">
      <c r="B40" s="20" t="s">
        <v>27</v>
      </c>
      <c r="C40" s="15">
        <f>SUBTOTAL(109,ExpenseTable[TAHUN SEBELUMNYA])</f>
        <v>29500</v>
      </c>
      <c r="D40" s="15">
        <f>SUBTOTAL(109,ExpenseTable[PERKIRAAN])</f>
        <v>46700</v>
      </c>
      <c r="E40" s="15">
        <f>SUBTOTAL(109,ExpenseTable[AKTUAL])</f>
        <v>47750</v>
      </c>
      <c r="F40" s="15">
        <f>SUBTOTAL(109,ExpenseTable[VARIAN])</f>
        <v>1050</v>
      </c>
      <c r="G40" s="15">
        <f>SUBTOTAL(109,ExpenseTable[''+/- TAHUN SEBELUMNYA])</f>
        <v>18250</v>
      </c>
    </row>
  </sheetData>
  <mergeCells count="2">
    <mergeCell ref="B22:F22"/>
    <mergeCell ref="B17:G17"/>
  </mergeCells>
  <conditionalFormatting sqref="C11:G16 C27:G40">
    <cfRule type="expression" dxfId="30" priority="3">
      <formula>C11&lt;0</formula>
    </cfRule>
  </conditionalFormatting>
  <printOptions horizontalCentered="1"/>
  <pageMargins left="0.7" right="0.7" top="0.75" bottom="0.75" header="0.3" footer="0.3"/>
  <pageSetup scale="65" fitToHeight="0" orientation="portrait" r:id="rId1"/>
  <headerFooter differentFirst="1">
    <oddFooter>Page &amp;P of &amp;N</oddFooter>
  </headerFooter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8F163DAA9C5884F9EC874F806A4314103009E17E477A3959840A8B91004C927D536" ma:contentTypeVersion="16" ma:contentTypeDescription="Create a new document." ma:contentTypeScope="" ma:versionID="b92faa841f724740d78945a85ace8220">
  <xsd:schema xmlns:xsd="http://www.w3.org/2001/XMLSchema" xmlns:xs="http://www.w3.org/2001/XMLSchema" xmlns:p="http://schemas.microsoft.com/office/2006/metadata/properties" xmlns:ns2="307f2480-20c6-45d8-bdbb-cb934844bd0b" targetNamespace="http://schemas.microsoft.com/office/2006/metadata/properties" ma:root="true" ma:fieldsID="28a88acf33e4b03c4d839939cee7b188" ns2:_="">
    <xsd:import namespace="307f2480-20c6-45d8-bdbb-cb934844bd0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f2480-20c6-45d8-bdbb-cb934844bd0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46e4167-3a47-416b-959e-a564a23526b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215F1-C46F-4671-A92F-27611E711DFB}" ma:internalName="CSXSubmissionMarket" ma:readOnly="false" ma:showField="MarketName" ma:web="307f2480-20c6-45d8-bdbb-cb934844bd0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cad19f6-a107-4592-a533-c9d3992d36b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2CDAA99-288E-4452-A161-E57D6BFB0143}" ma:internalName="InProjectListLookup" ma:readOnly="true" ma:showField="InProjectLis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d49f776-0d1a-44b7-aa41-9d35c7e6e4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2CDAA99-288E-4452-A161-E57D6BFB0143}" ma:internalName="LastCompleteVersionLookup" ma:readOnly="true" ma:showField="LastComplete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2CDAA99-288E-4452-A161-E57D6BFB0143}" ma:internalName="LastPreviewErrorLookup" ma:readOnly="true" ma:showField="LastPreviewError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2CDAA99-288E-4452-A161-E57D6BFB0143}" ma:internalName="LastPreviewResultLookup" ma:readOnly="true" ma:showField="LastPreviewResul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2CDAA99-288E-4452-A161-E57D6BFB0143}" ma:internalName="LastPreviewAttemptDateLookup" ma:readOnly="true" ma:showField="LastPreviewAttemptDat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2CDAA99-288E-4452-A161-E57D6BFB0143}" ma:internalName="LastPreviewedByLookup" ma:readOnly="true" ma:showField="LastPreviewedBy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2CDAA99-288E-4452-A161-E57D6BFB0143}" ma:internalName="LastPreviewTimeLookup" ma:readOnly="true" ma:showField="LastPreviewTi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2CDAA99-288E-4452-A161-E57D6BFB0143}" ma:internalName="LastPreviewVersionLookup" ma:readOnly="true" ma:showField="LastPreview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2CDAA99-288E-4452-A161-E57D6BFB0143}" ma:internalName="LastPublishErrorLookup" ma:readOnly="true" ma:showField="LastPublishError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2CDAA99-288E-4452-A161-E57D6BFB0143}" ma:internalName="LastPublishResultLookup" ma:readOnly="true" ma:showField="LastPublishResul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2CDAA99-288E-4452-A161-E57D6BFB0143}" ma:internalName="LastPublishAttemptDateLookup" ma:readOnly="true" ma:showField="LastPublishAttemptDat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2CDAA99-288E-4452-A161-E57D6BFB0143}" ma:internalName="LastPublishedByLookup" ma:readOnly="true" ma:showField="LastPublishedBy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2CDAA99-288E-4452-A161-E57D6BFB0143}" ma:internalName="LastPublishTimeLookup" ma:readOnly="true" ma:showField="LastPublishTi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2CDAA99-288E-4452-A161-E57D6BFB0143}" ma:internalName="LastPublishVersionLookup" ma:readOnly="true" ma:showField="LastPublish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E0AEDBF-4F9E-47F4-935B-06A4462021AF}" ma:internalName="LocLastLocAttemptVersionLookup" ma:readOnly="false" ma:showField="LastLocAttemptVersion" ma:web="307f2480-20c6-45d8-bdbb-cb934844bd0b">
      <xsd:simpleType>
        <xsd:restriction base="dms:Lookup"/>
      </xsd:simpleType>
    </xsd:element>
    <xsd:element name="LocLastLocAttemptVersionTypeLookup" ma:index="71" nillable="true" ma:displayName="Loc Last Loc Attempt Version Type" ma:default="" ma:list="{AE0AEDBF-4F9E-47F4-935B-06A4462021AF}" ma:internalName="LocLastLocAttemptVersionTypeLookup" ma:readOnly="true" ma:showField="LastLocAttemptVersionType" ma:web="307f2480-20c6-45d8-bdbb-cb934844bd0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E0AEDBF-4F9E-47F4-935B-06A4462021AF}" ma:internalName="LocNewPublishedVersionLookup" ma:readOnly="true" ma:showField="NewPublishedVersion" ma:web="307f2480-20c6-45d8-bdbb-cb934844bd0b">
      <xsd:simpleType>
        <xsd:restriction base="dms:Lookup"/>
      </xsd:simpleType>
    </xsd:element>
    <xsd:element name="LocOverallHandbackStatusLookup" ma:index="75" nillable="true" ma:displayName="Loc Overall Handback Status" ma:default="" ma:list="{AE0AEDBF-4F9E-47F4-935B-06A4462021AF}" ma:internalName="LocOverallHandbackStatusLookup" ma:readOnly="true" ma:showField="OverallHandbackStatus" ma:web="307f2480-20c6-45d8-bdbb-cb934844bd0b">
      <xsd:simpleType>
        <xsd:restriction base="dms:Lookup"/>
      </xsd:simpleType>
    </xsd:element>
    <xsd:element name="LocOverallLocStatusLookup" ma:index="76" nillable="true" ma:displayName="Loc Overall Localize Status" ma:default="" ma:list="{AE0AEDBF-4F9E-47F4-935B-06A4462021AF}" ma:internalName="LocOverallLocStatusLookup" ma:readOnly="true" ma:showField="OverallLocStatus" ma:web="307f2480-20c6-45d8-bdbb-cb934844bd0b">
      <xsd:simpleType>
        <xsd:restriction base="dms:Lookup"/>
      </xsd:simpleType>
    </xsd:element>
    <xsd:element name="LocOverallPreviewStatusLookup" ma:index="77" nillable="true" ma:displayName="Loc Overall Preview Status" ma:default="" ma:list="{AE0AEDBF-4F9E-47F4-935B-06A4462021AF}" ma:internalName="LocOverallPreviewStatusLookup" ma:readOnly="true" ma:showField="OverallPreviewStatus" ma:web="307f2480-20c6-45d8-bdbb-cb934844bd0b">
      <xsd:simpleType>
        <xsd:restriction base="dms:Lookup"/>
      </xsd:simpleType>
    </xsd:element>
    <xsd:element name="LocOverallPublishStatusLookup" ma:index="78" nillable="true" ma:displayName="Loc Overall Publish Status" ma:default="" ma:list="{AE0AEDBF-4F9E-47F4-935B-06A4462021AF}" ma:internalName="LocOverallPublishStatusLookup" ma:readOnly="true" ma:showField="OverallPublishStatus" ma:web="307f2480-20c6-45d8-bdbb-cb934844bd0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E0AEDBF-4F9E-47F4-935B-06A4462021AF}" ma:internalName="LocProcessedForHandoffsLookup" ma:readOnly="true" ma:showField="ProcessedForHandoffs" ma:web="307f2480-20c6-45d8-bdbb-cb934844bd0b">
      <xsd:simpleType>
        <xsd:restriction base="dms:Lookup"/>
      </xsd:simpleType>
    </xsd:element>
    <xsd:element name="LocProcessedForMarketsLookup" ma:index="81" nillable="true" ma:displayName="Loc Processed For Markets" ma:default="" ma:list="{AE0AEDBF-4F9E-47F4-935B-06A4462021AF}" ma:internalName="LocProcessedForMarketsLookup" ma:readOnly="true" ma:showField="ProcessedForMarkets" ma:web="307f2480-20c6-45d8-bdbb-cb934844bd0b">
      <xsd:simpleType>
        <xsd:restriction base="dms:Lookup"/>
      </xsd:simpleType>
    </xsd:element>
    <xsd:element name="LocPublishedDependentAssetsLookup" ma:index="82" nillable="true" ma:displayName="Loc Published Dependent Assets" ma:default="" ma:list="{AE0AEDBF-4F9E-47F4-935B-06A4462021AF}" ma:internalName="LocPublishedDependentAssetsLookup" ma:readOnly="true" ma:showField="PublishedDependentAssets" ma:web="307f2480-20c6-45d8-bdbb-cb934844bd0b">
      <xsd:simpleType>
        <xsd:restriction base="dms:Lookup"/>
      </xsd:simpleType>
    </xsd:element>
    <xsd:element name="LocPublishedLinkedAssetsLookup" ma:index="83" nillable="true" ma:displayName="Loc Published Linked Assets" ma:default="" ma:list="{AE0AEDBF-4F9E-47F4-935B-06A4462021AF}" ma:internalName="LocPublishedLinkedAssetsLookup" ma:readOnly="true" ma:showField="PublishedLinkedAssets" ma:web="307f2480-20c6-45d8-bdbb-cb934844bd0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3091e380-641a-4dd5-af88-bd728a8e99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1B6215F1-C46F-4671-A92F-27611E711DFB}" ma:internalName="Markets" ma:readOnly="false" ma:showField="MarketNa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2CDAA99-288E-4452-A161-E57D6BFB0143}" ma:internalName="NumOfRatingsLookup" ma:readOnly="true" ma:showField="NumOfRatings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2CDAA99-288E-4452-A161-E57D6BFB0143}" ma:internalName="PublishStatusLookup" ma:readOnly="false" ma:showField="PublishStatus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0bc82958-390d-4a21-b0e3-049c9dab6fa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5498e27-ca85-4514-9a73-cf98e7467183}" ma:internalName="TaxCatchAll" ma:showField="CatchAllData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5498e27-ca85-4514-9a73-cf98e7467183}" ma:internalName="TaxCatchAllLabel" ma:readOnly="true" ma:showField="CatchAllDataLabel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07f2480-20c6-45d8-bdbb-cb934844bd0b" xsi:nil="true"/>
    <AssetExpire xmlns="307f2480-20c6-45d8-bdbb-cb934844bd0b">2029-01-01T08:00:00+00:00</AssetExpire>
    <CampaignTagsTaxHTField0 xmlns="307f2480-20c6-45d8-bdbb-cb934844bd0b">
      <Terms xmlns="http://schemas.microsoft.com/office/infopath/2007/PartnerControls"/>
    </CampaignTagsTaxHTField0>
    <IntlLangReviewDate xmlns="307f2480-20c6-45d8-bdbb-cb934844bd0b" xsi:nil="true"/>
    <TPFriendlyName xmlns="307f2480-20c6-45d8-bdbb-cb934844bd0b" xsi:nil="true"/>
    <IntlLangReview xmlns="307f2480-20c6-45d8-bdbb-cb934844bd0b">false</IntlLangReview>
    <LocLastLocAttemptVersionLookup xmlns="307f2480-20c6-45d8-bdbb-cb934844bd0b">845881</LocLastLocAttemptVersionLookup>
    <PolicheckWords xmlns="307f2480-20c6-45d8-bdbb-cb934844bd0b" xsi:nil="true"/>
    <SubmitterId xmlns="307f2480-20c6-45d8-bdbb-cb934844bd0b" xsi:nil="true"/>
    <AcquiredFrom xmlns="307f2480-20c6-45d8-bdbb-cb934844bd0b">Internal MS</AcquiredFrom>
    <EditorialStatus xmlns="307f2480-20c6-45d8-bdbb-cb934844bd0b" xsi:nil="true"/>
    <Markets xmlns="307f2480-20c6-45d8-bdbb-cb934844bd0b"/>
    <OriginAsset xmlns="307f2480-20c6-45d8-bdbb-cb934844bd0b" xsi:nil="true"/>
    <AssetStart xmlns="307f2480-20c6-45d8-bdbb-cb934844bd0b">2012-06-28T22:27:54+00:00</AssetStart>
    <FriendlyTitle xmlns="307f2480-20c6-45d8-bdbb-cb934844bd0b" xsi:nil="true"/>
    <MarketSpecific xmlns="307f2480-20c6-45d8-bdbb-cb934844bd0b">false</MarketSpecific>
    <TPNamespace xmlns="307f2480-20c6-45d8-bdbb-cb934844bd0b" xsi:nil="true"/>
    <PublishStatusLookup xmlns="307f2480-20c6-45d8-bdbb-cb934844bd0b">
      <Value>71785</Value>
    </PublishStatusLookup>
    <APAuthor xmlns="307f2480-20c6-45d8-bdbb-cb934844bd0b">
      <UserInfo>
        <DisplayName/>
        <AccountId>2566</AccountId>
        <AccountType/>
      </UserInfo>
    </APAuthor>
    <TPCommandLine xmlns="307f2480-20c6-45d8-bdbb-cb934844bd0b" xsi:nil="true"/>
    <IntlLangReviewer xmlns="307f2480-20c6-45d8-bdbb-cb934844bd0b" xsi:nil="true"/>
    <OpenTemplate xmlns="307f2480-20c6-45d8-bdbb-cb934844bd0b">true</OpenTemplate>
    <CSXSubmissionDate xmlns="307f2480-20c6-45d8-bdbb-cb934844bd0b" xsi:nil="true"/>
    <TaxCatchAll xmlns="307f2480-20c6-45d8-bdbb-cb934844bd0b"/>
    <Manager xmlns="307f2480-20c6-45d8-bdbb-cb934844bd0b" xsi:nil="true"/>
    <NumericId xmlns="307f2480-20c6-45d8-bdbb-cb934844bd0b" xsi:nil="true"/>
    <ParentAssetId xmlns="307f2480-20c6-45d8-bdbb-cb934844bd0b" xsi:nil="true"/>
    <OriginalSourceMarket xmlns="307f2480-20c6-45d8-bdbb-cb934844bd0b">english</OriginalSourceMarket>
    <ApprovalStatus xmlns="307f2480-20c6-45d8-bdbb-cb934844bd0b">InProgress</ApprovalStatus>
    <TPComponent xmlns="307f2480-20c6-45d8-bdbb-cb934844bd0b" xsi:nil="true"/>
    <EditorialTags xmlns="307f2480-20c6-45d8-bdbb-cb934844bd0b" xsi:nil="true"/>
    <TPExecutable xmlns="307f2480-20c6-45d8-bdbb-cb934844bd0b" xsi:nil="true"/>
    <TPLaunchHelpLink xmlns="307f2480-20c6-45d8-bdbb-cb934844bd0b" xsi:nil="true"/>
    <LocComments xmlns="307f2480-20c6-45d8-bdbb-cb934844bd0b" xsi:nil="true"/>
    <LocRecommendedHandoff xmlns="307f2480-20c6-45d8-bdbb-cb934844bd0b" xsi:nil="true"/>
    <SourceTitle xmlns="307f2480-20c6-45d8-bdbb-cb934844bd0b" xsi:nil="true"/>
    <CSXUpdate xmlns="307f2480-20c6-45d8-bdbb-cb934844bd0b">false</CSXUpdate>
    <IntlLocPriority xmlns="307f2480-20c6-45d8-bdbb-cb934844bd0b" xsi:nil="true"/>
    <UAProjectedTotalWords xmlns="307f2480-20c6-45d8-bdbb-cb934844bd0b" xsi:nil="true"/>
    <AssetType xmlns="307f2480-20c6-45d8-bdbb-cb934844bd0b" xsi:nil="true"/>
    <MachineTranslated xmlns="307f2480-20c6-45d8-bdbb-cb934844bd0b">false</MachineTranslated>
    <OutputCachingOn xmlns="307f2480-20c6-45d8-bdbb-cb934844bd0b">false</OutputCachingOn>
    <TemplateStatus xmlns="307f2480-20c6-45d8-bdbb-cb934844bd0b">Complete</TemplateStatus>
    <IsSearchable xmlns="307f2480-20c6-45d8-bdbb-cb934844bd0b">false</IsSearchable>
    <ContentItem xmlns="307f2480-20c6-45d8-bdbb-cb934844bd0b" xsi:nil="true"/>
    <HandoffToMSDN xmlns="307f2480-20c6-45d8-bdbb-cb934844bd0b" xsi:nil="true"/>
    <ShowIn xmlns="307f2480-20c6-45d8-bdbb-cb934844bd0b">Show everywhere</ShowIn>
    <ThumbnailAssetId xmlns="307f2480-20c6-45d8-bdbb-cb934844bd0b" xsi:nil="true"/>
    <UALocComments xmlns="307f2480-20c6-45d8-bdbb-cb934844bd0b" xsi:nil="true"/>
    <UALocRecommendation xmlns="307f2480-20c6-45d8-bdbb-cb934844bd0b">Localize</UALocRecommendation>
    <LastModifiedDateTime xmlns="307f2480-20c6-45d8-bdbb-cb934844bd0b" xsi:nil="true"/>
    <LegacyData xmlns="307f2480-20c6-45d8-bdbb-cb934844bd0b" xsi:nil="true"/>
    <LocManualTestRequired xmlns="307f2480-20c6-45d8-bdbb-cb934844bd0b">false</LocManualTestRequired>
    <LocMarketGroupTiers2 xmlns="307f2480-20c6-45d8-bdbb-cb934844bd0b" xsi:nil="true"/>
    <ClipArtFilename xmlns="307f2480-20c6-45d8-bdbb-cb934844bd0b" xsi:nil="true"/>
    <TPApplication xmlns="307f2480-20c6-45d8-bdbb-cb934844bd0b" xsi:nil="true"/>
    <CSXHash xmlns="307f2480-20c6-45d8-bdbb-cb934844bd0b" xsi:nil="true"/>
    <DirectSourceMarket xmlns="307f2480-20c6-45d8-bdbb-cb934844bd0b">english</DirectSourceMarket>
    <PrimaryImageGen xmlns="307f2480-20c6-45d8-bdbb-cb934844bd0b">false</PrimaryImageGen>
    <PlannedPubDate xmlns="307f2480-20c6-45d8-bdbb-cb934844bd0b" xsi:nil="true"/>
    <CSXSubmissionMarket xmlns="307f2480-20c6-45d8-bdbb-cb934844bd0b" xsi:nil="true"/>
    <Downloads xmlns="307f2480-20c6-45d8-bdbb-cb934844bd0b">0</Downloads>
    <ArtSampleDocs xmlns="307f2480-20c6-45d8-bdbb-cb934844bd0b" xsi:nil="true"/>
    <TrustLevel xmlns="307f2480-20c6-45d8-bdbb-cb934844bd0b">1 Microsoft Managed Content</TrustLevel>
    <BlockPublish xmlns="307f2480-20c6-45d8-bdbb-cb934844bd0b">false</BlockPublish>
    <TPLaunchHelpLinkType xmlns="307f2480-20c6-45d8-bdbb-cb934844bd0b">Template</TPLaunchHelpLinkType>
    <LocalizationTagsTaxHTField0 xmlns="307f2480-20c6-45d8-bdbb-cb934844bd0b">
      <Terms xmlns="http://schemas.microsoft.com/office/infopath/2007/PartnerControls"/>
    </LocalizationTagsTaxHTField0>
    <BusinessGroup xmlns="307f2480-20c6-45d8-bdbb-cb934844bd0b" xsi:nil="true"/>
    <Providers xmlns="307f2480-20c6-45d8-bdbb-cb934844bd0b" xsi:nil="true"/>
    <TemplateTemplateType xmlns="307f2480-20c6-45d8-bdbb-cb934844bd0b">Excel Spreadsheet Template</TemplateTemplateType>
    <TimesCloned xmlns="307f2480-20c6-45d8-bdbb-cb934844bd0b" xsi:nil="true"/>
    <TPAppVersion xmlns="307f2480-20c6-45d8-bdbb-cb934844bd0b" xsi:nil="true"/>
    <VoteCount xmlns="307f2480-20c6-45d8-bdbb-cb934844bd0b" xsi:nil="true"/>
    <FeatureTagsTaxHTField0 xmlns="307f2480-20c6-45d8-bdbb-cb934844bd0b">
      <Terms xmlns="http://schemas.microsoft.com/office/infopath/2007/PartnerControls"/>
    </FeatureTagsTaxHTField0>
    <Provider xmlns="307f2480-20c6-45d8-bdbb-cb934844bd0b" xsi:nil="true"/>
    <UACurrentWords xmlns="307f2480-20c6-45d8-bdbb-cb934844bd0b" xsi:nil="true"/>
    <AssetId xmlns="307f2480-20c6-45d8-bdbb-cb934844bd0b">TP102929975</AssetId>
    <TPClientViewer xmlns="307f2480-20c6-45d8-bdbb-cb934844bd0b" xsi:nil="true"/>
    <DSATActionTaken xmlns="307f2480-20c6-45d8-bdbb-cb934844bd0b" xsi:nil="true"/>
    <APEditor xmlns="307f2480-20c6-45d8-bdbb-cb934844bd0b">
      <UserInfo>
        <DisplayName/>
        <AccountId xsi:nil="true"/>
        <AccountType/>
      </UserInfo>
    </APEditor>
    <TPInstallLocation xmlns="307f2480-20c6-45d8-bdbb-cb934844bd0b" xsi:nil="true"/>
    <OOCacheId xmlns="307f2480-20c6-45d8-bdbb-cb934844bd0b" xsi:nil="true"/>
    <IsDeleted xmlns="307f2480-20c6-45d8-bdbb-cb934844bd0b">false</IsDeleted>
    <PublishTargets xmlns="307f2480-20c6-45d8-bdbb-cb934844bd0b">OfficeOnlineVNext</PublishTargets>
    <ApprovalLog xmlns="307f2480-20c6-45d8-bdbb-cb934844bd0b" xsi:nil="true"/>
    <BugNumber xmlns="307f2480-20c6-45d8-bdbb-cb934844bd0b" xsi:nil="true"/>
    <CrawlForDependencies xmlns="307f2480-20c6-45d8-bdbb-cb934844bd0b">false</CrawlForDependencies>
    <InternalTagsTaxHTField0 xmlns="307f2480-20c6-45d8-bdbb-cb934844bd0b">
      <Terms xmlns="http://schemas.microsoft.com/office/infopath/2007/PartnerControls"/>
    </InternalTagsTaxHTField0>
    <LastHandOff xmlns="307f2480-20c6-45d8-bdbb-cb934844bd0b" xsi:nil="true"/>
    <Milestone xmlns="307f2480-20c6-45d8-bdbb-cb934844bd0b" xsi:nil="true"/>
    <OriginalRelease xmlns="307f2480-20c6-45d8-bdbb-cb934844bd0b">15</OriginalRelease>
    <RecommendationsModifier xmlns="307f2480-20c6-45d8-bdbb-cb934844bd0b" xsi:nil="true"/>
    <ScenarioTagsTaxHTField0 xmlns="307f2480-20c6-45d8-bdbb-cb934844bd0b">
      <Terms xmlns="http://schemas.microsoft.com/office/infopath/2007/PartnerControls"/>
    </ScenarioTagsTaxHTField0>
    <UANotes xmlns="307f2480-20c6-45d8-bdbb-cb934844bd0b" xsi:nil="true"/>
    <NumOfRatings xmlns="307f2480-20c6-45d8-bdbb-cb934844bd0b" xsi:nil="true"/>
  </documentManagement>
</p:properties>
</file>

<file path=customXml/itemProps1.xml><?xml version="1.0" encoding="utf-8"?>
<ds:datastoreItem xmlns:ds="http://schemas.openxmlformats.org/officeDocument/2006/customXml" ds:itemID="{CCC49D60-8CF9-4183-B7B9-7C1F326D3E22}"/>
</file>

<file path=customXml/itemProps2.xml><?xml version="1.0" encoding="utf-8"?>
<ds:datastoreItem xmlns:ds="http://schemas.openxmlformats.org/officeDocument/2006/customXml" ds:itemID="{852D99CB-EE25-4038-AC8A-260798DC9B6D}"/>
</file>

<file path=customXml/itemProps3.xml><?xml version="1.0" encoding="utf-8"?>
<ds:datastoreItem xmlns:ds="http://schemas.openxmlformats.org/officeDocument/2006/customXml" ds:itemID="{C1A726BD-9206-4AC3-872F-89B677F2ED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1</vt:i4>
      </vt:variant>
    </vt:vector>
  </HeadingPairs>
  <TitlesOfParts>
    <vt:vector size="2" baseType="lpstr">
      <vt:lpstr>Anggaran Non-Profit</vt:lpstr>
      <vt:lpstr>FY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2012-03-29T17:27:11Z</dcterms:created>
  <dcterms:modified xsi:type="dcterms:W3CDTF">2012-10-16T07:47:01Z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0x01010068F163DAA9C5884F9EC874F806A4314103009E17E477A3959840A8B91004C927D536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