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hr-HR\"/>
    </mc:Choice>
  </mc:AlternateContent>
  <bookViews>
    <workbookView xWindow="0" yWindow="0" windowWidth="21600" windowHeight="9510"/>
  </bookViews>
  <sheets>
    <sheet name="Popis obaveza" sheetId="1" r:id="rId1"/>
  </sheets>
  <definedNames>
    <definedName name="_xlnm.Print_Titles" localSheetId="0">'Popis obaveza'!$2:$2</definedName>
    <definedName name="NazivStupca1">" "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3" i="1"/>
  <c r="E7" i="1" l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<sst xmlns="http://schemas.openxmlformats.org/spreadsheetml/2006/main" count="24" uniqueCount="20">
  <si>
    <t>Popis obaveza</t>
  </si>
  <si>
    <t>ZADATAK</t>
  </si>
  <si>
    <t>Prva stvar koju moram napraviti</t>
  </si>
  <si>
    <t>Druga stvar koju moram završiti</t>
  </si>
  <si>
    <t>Još nešto što moram napraviti</t>
  </si>
  <si>
    <t>Dodatne obaveze i zadaci</t>
  </si>
  <si>
    <t>Hrpa obaveza za ovaj tjedan</t>
  </si>
  <si>
    <t xml:space="preserve">PRIORITET </t>
  </si>
  <si>
    <t>Normalno</t>
  </si>
  <si>
    <t>Visoko</t>
  </si>
  <si>
    <t>Nisko</t>
  </si>
  <si>
    <t xml:space="preserve">STATUS </t>
  </si>
  <si>
    <t>Nije započeto</t>
  </si>
  <si>
    <t>U tijeku</t>
  </si>
  <si>
    <t>Dovršeno</t>
  </si>
  <si>
    <t xml:space="preserve">DATUM POČETKA </t>
  </si>
  <si>
    <t xml:space="preserve">KRAJNJI ROK </t>
  </si>
  <si>
    <t>POSTOTAK DOVRŠENOSTI</t>
  </si>
  <si>
    <t>GOTOVO?</t>
  </si>
  <si>
    <t>BILJEŠKE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</si>
</sst>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70" formatCode="&quot;Gotovo&quot;;&quot;&quot;;&quot;&quot;"/>
  </numFmts>
  <fonts count="8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70" fontId="4" fillId="0" borderId="0">
      <alignment horizontal="center" vertical="center"/>
    </xf>
    <xf numFmtId="0" fontId="7" fillId="0" borderId="1" applyNumberFormat="0" applyFill="0" applyProtection="0"/>
    <xf numFmtId="0" fontId="6" fillId="0" borderId="0" applyFill="0" applyProtection="0">
      <alignment horizontal="right" indent="2"/>
    </xf>
  </cellStyleXfs>
  <cellXfs count="8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7" fillId="0" borderId="1" xfId="10"/>
    <xf numFmtId="0" fontId="5" fillId="0" borderId="0" xfId="2" applyBorder="1">
      <alignment horizontal="left"/>
    </xf>
    <xf numFmtId="0" fontId="6" fillId="0" borderId="0" xfId="11">
      <alignment horizontal="right" indent="2"/>
    </xf>
    <xf numFmtId="14" fontId="3" fillId="0" borderId="0" xfId="8">
      <alignment horizontal="right" vertical="center"/>
    </xf>
    <xf numFmtId="9" fontId="3" fillId="0" borderId="0" xfId="1" applyFont="1" applyBorder="1">
      <alignment horizontal="right" vertical="center" indent="1"/>
    </xf>
    <xf numFmtId="170" fontId="4" fillId="0" borderId="0" xfId="9">
      <alignment horizontal="center" vertical="center"/>
    </xf>
  </cellXfs>
  <cellStyles count="12">
    <cellStyle name="Bilješka" xfId="7" builtinId="10" customBuiltin="1"/>
    <cellStyle name="Datum" xfId="8"/>
    <cellStyle name="Gotovo" xfId="9"/>
    <cellStyle name="Naslov" xfId="10" builtinId="15" customBuiltin="1"/>
    <cellStyle name="Naslov 1" xfId="2" builtinId="16" customBuiltin="1"/>
    <cellStyle name="Naslov 2" xfId="11" builtinId="17" customBuiltin="1"/>
    <cellStyle name="Normalno" xfId="0" builtinId="0" customBuiltin="1"/>
    <cellStyle name="Postotak" xfId="1" builtinId="5" customBuiltin="1"/>
    <cellStyle name="Valuta" xfId="5" builtinId="4" customBuiltin="1"/>
    <cellStyle name="Valuta [0]" xfId="6" builtinId="7" customBuiltin="1"/>
    <cellStyle name="Zarez" xfId="3" builtinId="3" customBuiltin="1"/>
    <cellStyle name="Zarez [0]" xfId="4" builtinId="6" customBuiltin="1"/>
  </cellStyles>
  <dxfs count="13"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Popis obaveza" defaultPivotStyle="PivotStyleLight2">
    <tableStyle name="Zaokretna tablica Popis obaveza" table="0" count="11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  <tableStyle name="Popis obaveza" pivot="0" count="1">
      <tableStyleElement type="wholeTabl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PopisObaveza" displayName="PopisObaveza" ref="B2:I7" totalsRowShown="0">
  <autoFilter ref="B2:I7"/>
  <tableColumns count="8">
    <tableColumn id="1" name="ZADATAK"/>
    <tableColumn id="3" name="PRIORITET "/>
    <tableColumn id="4" name="STATUS "/>
    <tableColumn id="6" name="DATUM POČETKA " dataCellStyle="Datum"/>
    <tableColumn id="7" name="KRAJNJI ROK " dataCellStyle="Datum"/>
    <tableColumn id="5" name="POSTOTAK DOVRŠENOSTI" dataCellStyle="Postotak"/>
    <tableColumn id="9" name="GOTOVO?" dataCellStyle="Gotovo">
      <calculatedColumnFormula>--(PopisObaveza[[#This Row],[POSTOTAK DOVRŠENOSTI]]&gt;=1)</calculatedColumnFormula>
    </tableColumn>
    <tableColumn id="10" name="BILJEŠKE"/>
  </tableColumns>
  <tableStyleInfo name="Popis obaveza" showFirstColumn="0" showLastColumn="0" showRowStripes="0" showColumnStripes="0"/>
  <extLst>
    <ext xmlns:x14="http://schemas.microsoft.com/office/spreadsheetml/2009/9/main" uri="{504A1905-F514-4f6f-8877-14C23A59335A}">
      <x14:table altTextSummary="Upravljajte stavkama obaveza pomoću ove tablice koja sadrži popis obaveza, prioriet, datum početka, krajnji rok, status i postotak dovršenosti.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7"/>
  <sheetViews>
    <sheetView showGridLines="0" tabSelected="1" zoomScaleNormal="100" workbookViewId="0"/>
  </sheetViews>
  <sheetFormatPr defaultColWidth="8.88671875" defaultRowHeight="30" customHeight="1" x14ac:dyDescent="0.25"/>
  <cols>
    <col min="1" max="1" width="2.77734375" customWidth="1"/>
    <col min="2" max="2" width="29.109375" customWidth="1"/>
    <col min="3" max="6" width="16.77734375" customWidth="1"/>
    <col min="7" max="7" width="21.88671875" customWidth="1"/>
    <col min="8" max="8" width="2.77734375" customWidth="1"/>
    <col min="9" max="9" width="29.6640625" customWidth="1"/>
    <col min="10" max="10" width="2.77734375" customWidth="1"/>
  </cols>
  <sheetData>
    <row r="1" spans="2:9" ht="72.75" customHeight="1" thickBot="1" x14ac:dyDescent="0.7">
      <c r="B1" s="2" t="s">
        <v>0</v>
      </c>
      <c r="C1" s="2"/>
      <c r="D1" s="2"/>
      <c r="E1" s="2"/>
      <c r="F1" s="2"/>
      <c r="G1" s="2"/>
      <c r="H1" s="2"/>
      <c r="I1" s="2"/>
    </row>
    <row r="2" spans="2:9" ht="33" customHeight="1" thickTop="1" x14ac:dyDescent="0.3">
      <c r="B2" s="3" t="s">
        <v>1</v>
      </c>
      <c r="C2" s="3" t="s">
        <v>7</v>
      </c>
      <c r="D2" s="3" t="s">
        <v>11</v>
      </c>
      <c r="E2" s="4" t="s">
        <v>15</v>
      </c>
      <c r="F2" s="4" t="s">
        <v>16</v>
      </c>
      <c r="G2" s="3" t="s">
        <v>17</v>
      </c>
      <c r="H2" s="7" t="s">
        <v>18</v>
      </c>
      <c r="I2" s="3" t="s">
        <v>19</v>
      </c>
    </row>
    <row r="3" spans="2:9" ht="30" customHeight="1" x14ac:dyDescent="0.25">
      <c r="B3" s="1" t="s">
        <v>2</v>
      </c>
      <c r="C3" s="1" t="s">
        <v>8</v>
      </c>
      <c r="D3" s="1" t="s">
        <v>12</v>
      </c>
      <c r="E3" s="5">
        <f ca="1">TODAY()</f>
        <v>43018</v>
      </c>
      <c r="F3" s="5">
        <f ca="1">PopisObaveza[[#This Row],[DATUM POČETKA ]]+7</f>
        <v>43025</v>
      </c>
      <c r="G3" s="6">
        <v>0</v>
      </c>
      <c r="H3" s="7">
        <f>--(PopisObaveza[[#This Row],[POSTOTAK DOVRŠENOSTI]]&gt;=1)</f>
        <v>0</v>
      </c>
      <c r="I3" s="1"/>
    </row>
    <row r="4" spans="2:9" ht="30" customHeight="1" x14ac:dyDescent="0.25">
      <c r="B4" s="1" t="s">
        <v>3</v>
      </c>
      <c r="C4" s="1" t="s">
        <v>9</v>
      </c>
      <c r="D4" s="1" t="s">
        <v>13</v>
      </c>
      <c r="E4" s="5">
        <f ca="1">TODAY()-30</f>
        <v>42988</v>
      </c>
      <c r="F4" s="5">
        <f ca="1">PopisObaveza[[#This Row],[DATUM POČETKA ]]+35</f>
        <v>43023</v>
      </c>
      <c r="G4" s="6">
        <v>0.5</v>
      </c>
      <c r="H4" s="7">
        <f>--(PopisObaveza[[#This Row],[POSTOTAK DOVRŠENOSTI]]&gt;=1)</f>
        <v>0</v>
      </c>
      <c r="I4" s="1"/>
    </row>
    <row r="5" spans="2:9" ht="30" customHeight="1" x14ac:dyDescent="0.25">
      <c r="B5" s="1" t="s">
        <v>4</v>
      </c>
      <c r="C5" s="1" t="s">
        <v>10</v>
      </c>
      <c r="D5" s="1" t="s">
        <v>14</v>
      </c>
      <c r="E5" s="5">
        <f ca="1">TODAY()-23</f>
        <v>42995</v>
      </c>
      <c r="F5" s="5">
        <f ca="1">PopisObaveza[[#This Row],[DATUM POČETKA ]]+10</f>
        <v>43005</v>
      </c>
      <c r="G5" s="6">
        <v>1</v>
      </c>
      <c r="H5" s="7">
        <f>--(PopisObaveza[[#This Row],[POSTOTAK DOVRŠENOSTI]]&gt;=1)</f>
        <v>1</v>
      </c>
      <c r="I5" s="1"/>
    </row>
    <row r="6" spans="2:9" ht="30" customHeight="1" x14ac:dyDescent="0.25">
      <c r="B6" s="1" t="s">
        <v>5</v>
      </c>
      <c r="C6" s="1" t="s">
        <v>8</v>
      </c>
      <c r="D6" s="1" t="s">
        <v>13</v>
      </c>
      <c r="E6" s="5">
        <f ca="1">TODAY()-15</f>
        <v>43003</v>
      </c>
      <c r="F6" s="5">
        <f ca="1">PopisObaveza[[#This Row],[DATUM POČETKA ]]+36</f>
        <v>43039</v>
      </c>
      <c r="G6" s="6">
        <v>0.75</v>
      </c>
      <c r="H6" s="7">
        <f>--(PopisObaveza[[#This Row],[POSTOTAK DOVRŠENOSTI]]&gt;=1)</f>
        <v>0</v>
      </c>
      <c r="I6" s="1"/>
    </row>
    <row r="7" spans="2:9" ht="30" customHeight="1" x14ac:dyDescent="0.25">
      <c r="B7" s="1" t="s">
        <v>6</v>
      </c>
      <c r="C7" s="1" t="s">
        <v>9</v>
      </c>
      <c r="D7" s="1" t="s">
        <v>13</v>
      </c>
      <c r="E7" s="5">
        <f ca="1">TODAY()-5</f>
        <v>43013</v>
      </c>
      <c r="F7" s="5">
        <f ca="1">PopisObaveza[[#This Row],[DATUM POČETKA ]]+14</f>
        <v>43027</v>
      </c>
      <c r="G7" s="6">
        <v>0.25</v>
      </c>
      <c r="H7" s="7">
        <f>--(PopisObaveza[[#This Row],[POSTOTAK DOVRŠENOSTI]]&gt;=1)</f>
        <v>0</v>
      </c>
      <c r="I7" s="1"/>
    </row>
  </sheetData>
  <phoneticPr fontId="2" type="noConversion"/>
  <conditionalFormatting sqref="B3:I7">
    <cfRule type="expression" dxfId="0" priority="4">
      <formula>AND($G3=0,$G3&lt;&gt;"")</formula>
    </cfRule>
  </conditionalFormatting>
  <conditionalFormatting sqref="G3:G7">
    <cfRule type="dataBar" priority="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Na ovom radnom listu možete stvoriti popis obaveza s praćenjem napretka" sqref="A1"/>
    <dataValidation allowBlank="1" showInputMessage="1" showErrorMessage="1" prompt="U ovoj se ćeliji nalazi naslov radnog lista" sqref="B1"/>
    <dataValidation allowBlank="1" showInputMessage="1" showErrorMessage="1" prompt="U ovaj stupac ispod naslova unesite zadatak. Pomoću filtara naslova potražite određene unose" sqref="B2"/>
    <dataValidation allowBlank="1" showInputMessage="1" showErrorMessage="1" prompt="U ovom stupcu ispod naslova odaberite prioritet. Pritisnite ALT + strelicu prema dolje da biste otvorili padajući popis, a zatim ENTER da biste odabrali stavku" sqref="C2"/>
    <dataValidation allowBlank="1" showInputMessage="1" showErrorMessage="1" prompt="U ovom stupcu ispod ovog naslova odaberite status.  Pritisnite ALT + strelicu prema dolje da biste otvorili padajući popis, a zatim ENTER da biste odabrali stavku" sqref="D2"/>
    <dataValidation allowBlank="1" showInputMessage="1" showErrorMessage="1" prompt="U ovaj stupac ispod ovog naslova unesite početni datum" sqref="E2"/>
    <dataValidation allowBlank="1" showInputMessage="1" showErrorMessage="1" prompt="U ovaj stupac ispod ovog naslova unesite krajnji rok" sqref="F2"/>
    <dataValidation allowBlank="1" showInputMessage="1" showErrorMessage="1" prompt="U ovom stupcu odaberite postotak dovršenosti. Pritisnite ALT + strelicu prema dolje da biste otvorili padajući popis, a zatim ENTER da biste odabrali stavku. Traka stanja označava postotak dovršenosti" sqref="G2"/>
    <dataValidation allowBlank="1" showInputMessage="1" showErrorMessage="1" prompt="Ikona pokazatelja dovršenosti zadatka u ovom stupcu ispod naslova automatski će se ažurirati po dovršetku zadataka" sqref="H2"/>
    <dataValidation allowBlank="1" showInputMessage="1" showErrorMessage="1" prompt="U ovaj stupac ispod naslova unesite napomene" sqref="I2"/>
    <dataValidation type="list" errorStyle="warning" allowBlank="1" showInputMessage="1" showErrorMessage="1" error="Na popisu odaberite unos. Odaberite OTKAŽI, a zatim pritisnite ALT + STRELICA PREMA DOLJE da biste se kretali po popisu. Odaberite ENTER da biste odabrali" sqref="C3:C7">
      <formula1>"Nisko, Normalno, Visoko"</formula1>
    </dataValidation>
    <dataValidation type="list" errorStyle="warning" allowBlank="1" showInputMessage="1" showErrorMessage="1" error="Na popisu odaberite unos. Odaberite OTKAŽI, a zatim pritisnite ALT + STRELICA PREMA DOLJE da biste se kretali po popisu. Odaberite ENTER da biste odabrali" sqref="D3:D7">
      <formula1>"Nije započeto, U tijeku, Odgođeno, Dovršeno"</formula1>
    </dataValidation>
    <dataValidation type="list" errorStyle="warning" allowBlank="1" showInputMessage="1" showErrorMessage="1" error="Na popisu odaberite unos. Odaberite OTKAŽI, a zatim pritisnite ALT + STRELICA PREMA DOLJE da biste se kretali po popisu. Odaberite ENTER da biste odabrali" sqref="G3:G7">
      <formula1>"0%, 25%, 50%, 75%, 100%"</formula1>
    </dataValidation>
    <dataValidation type="custom" errorStyle="warning" allowBlank="1" showInputMessage="1" showErrorMessage="1" error="Krajnji rok mora biti jednak datumu početka ili nastupiti nakon njega. Odaberite DA da biste zadržali vrijednost, NE da biste pokušali ponovno ili OTKAŽI da biste očistili unos" sqref="F3:F7">
      <formula1>F3&gt;=E3</formula1>
    </dataValidation>
  </dataValidations>
  <printOptions horizontalCentered="1"/>
  <pageMargins left="0.4" right="0.4" top="0.5" bottom="0.5" header="0.3" footer="0.3"/>
  <pageSetup paperSize="9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1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Popis obaveza</vt:lpstr>
      <vt:lpstr>'Popis obaveza'!Ispis_naslova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2016-12-27T07:31:46Z</dcterms:created>
  <dcterms:modified xsi:type="dcterms:W3CDTF">2017-10-10T01:15:27Z</dcterms:modified>
</cp:coreProperties>
</file>