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filterPrivacy="1" codeName="ThisWorkbook" defaultThemeVersion="166925"/>
  <xr:revisionPtr revIDLastSave="0" documentId="13_ncr:1_{169D9B5A-E395-4522-B1E9-FE1619DB4E1F}" xr6:coauthVersionLast="45" xr6:coauthVersionMax="45" xr10:uidLastSave="{00000000-0000-0000-0000-000000000000}"/>
  <bookViews>
    <workbookView xWindow="-120" yWindow="-120" windowWidth="28890" windowHeight="16110" tabRatio="927" xr2:uid="{00000000-000D-0000-FFFF-FFFF00000000}"/>
  </bookViews>
  <sheets>
    <sheet name="Start" sheetId="2" r:id="rId1"/>
    <sheet name="Podstawowe informacje" sheetId="19" r:id="rId2"/>
    <sheet name="Wprowadzenie do funkcji" sheetId="16" r:id="rId3"/>
    <sheet name="ŚREDNIA" sheetId="1" r:id="rId4"/>
    <sheet name="MIN i MAX" sheetId="11" r:id="rId5"/>
    <sheet name="Data i godzina" sheetId="10" r:id="rId6"/>
    <sheet name="Łączenie tekstu i liczb" sheetId="15" r:id="rId7"/>
    <sheet name="Instrukcje JEŻELI" sheetId="13" r:id="rId8"/>
    <sheet name="WYSZUKAJ.PIONOWO" sheetId="9" r:id="rId9"/>
    <sheet name="Funkcje warunkowe" sheetId="7" r:id="rId10"/>
    <sheet name="Kreator funkcji" sheetId="20" r:id="rId11"/>
    <sheet name="Błędy w formułach" sheetId="21" r:id="rId12"/>
    <sheet name="Dowiedz się więcej" sheetId="17" r:id="rId13"/>
  </sheets>
  <definedNames>
    <definedName name="_xlnm._FilterDatabase" localSheetId="9" hidden="1">'Funkcje warunkowe'!$F$2:$H$14</definedName>
    <definedName name="_xlnm._FilterDatabase" localSheetId="1" hidden="1">'Podstawowe informacje'!$P$9:$Q$10</definedName>
    <definedName name="Artykuły" localSheetId="2">'Wprowadzenie do funkcji'!$C$9:$D$14</definedName>
    <definedName name="Banany">tabela_Typ_owocu_6[Banany]</definedName>
    <definedName name="Cytryny">tabela_Typ_owocu_5[Cytryny]</definedName>
    <definedName name="Dodatkowe_informacje" localSheetId="2">'Wprowadzenie do funkcji'!$F$9:$G$14</definedName>
    <definedName name="grupa_Przeprowadzenie_nawias_klamrowy">"shp_BraceBottom,txt_WalkMeBrace,shp_BraceLeft"</definedName>
    <definedName name="grupa_Przeprowadzenie_strzałki">"shp_ArrowCurved,txt_WalkMeArrows,shp_ArrowStraight"</definedName>
    <definedName name="Jabłka">tabela_Typ_owocu[Jabłka]</definedName>
    <definedName name="lista_Owoce">tabela_Owoce[Owoce]</definedName>
    <definedName name="lista_Typ_owocu">tabela_Typ_owocu[Jabłka]</definedName>
    <definedName name="Mięso" localSheetId="2">'Wprowadzenie do funkcji'!$F$2:$G$6</definedName>
    <definedName name="Owoce" localSheetId="2">'Wprowadzenie do funkcji'!$C$2:$D$6</definedName>
    <definedName name="Podatek_od_sprzedaży">0.0825</definedName>
    <definedName name="Pomarańcze">tabela_Typ_owocu_4[Pomarańcze]</definedName>
    <definedName name="Suma" localSheetId="2">'Wprowadzenie do funkcji'!$D$50:$D$51</definedName>
    <definedName name="SUMA_Dotatkowe_informacje" localSheetId="2">'Wprowadzenie do funkcji'!$F$9:$G$14</definedName>
    <definedName name="Więcej_artykułów" localSheetId="2">'Wprowadzenie do funkcji'!$C$44:$D$48</definedName>
    <definedName name="Więcej_owoców" localSheetId="2">'Wprowadzenie do funkcji'!$C$34:$D$39</definedName>
    <definedName name="_xlnm.Extract" localSheetId="9">'Funkcje warunkowe'!$AB$2</definedName>
    <definedName name="Wysyłka">1.25</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 i="10" l="1"/>
  <c r="A4" i="7" l="1"/>
  <c r="F29" i="13"/>
  <c r="F28" i="13"/>
  <c r="D12" i="13" l="1"/>
  <c r="E106" i="7" l="1"/>
  <c r="D36" i="10" l="1"/>
  <c r="A38" i="7"/>
  <c r="D10" i="20"/>
  <c r="G51" i="16"/>
  <c r="D7" i="16"/>
  <c r="G7" i="19"/>
  <c r="D8" i="10"/>
  <c r="D9" i="21"/>
  <c r="J43" i="19"/>
  <c r="F35" i="13"/>
  <c r="G6" i="19"/>
  <c r="G5" i="19"/>
  <c r="G4" i="19"/>
  <c r="G3" i="19"/>
  <c r="G43" i="9"/>
  <c r="D43" i="9"/>
  <c r="F3" i="15"/>
  <c r="E3" i="15"/>
  <c r="H64" i="7"/>
  <c r="D64" i="7"/>
  <c r="D123" i="7"/>
  <c r="D51" i="16"/>
  <c r="G15" i="11"/>
  <c r="D39" i="16"/>
  <c r="D29" i="15"/>
  <c r="D28" i="15"/>
  <c r="D11" i="10"/>
  <c r="E31" i="13"/>
  <c r="D36" i="21"/>
  <c r="C33" i="15" l="1"/>
  <c r="C37" i="15"/>
  <c r="C32" i="15"/>
  <c r="C36" i="15"/>
  <c r="F31" i="13"/>
  <c r="F33" i="13" s="1"/>
  <c r="F37" i="13" s="1"/>
</calcChain>
</file>

<file path=xl/sharedStrings.xml><?xml version="1.0" encoding="utf-8"?>
<sst xmlns="http://schemas.openxmlformats.org/spreadsheetml/2006/main" count="623" uniqueCount="302">
  <si>
    <t>Wprowadzenie do formuł</t>
  </si>
  <si>
    <t>Po wykonaniu kilku kroków będziesz w stanie tworzyć formuły i funkcje w programie Excel — najbardziej zaawansowanej aplikacji do tworzenia arkuszy kalkulacyjnych.</t>
  </si>
  <si>
    <t>Aby wrócić do początku, naciśnij klawisze CTRL+HOME. Aby uruchomić przewodnik, naciśnij klawisze CTRL+PAGE DOWN.</t>
  </si>
  <si>
    <t>Podstawy: wykonywanie obliczeń w programie Excel</t>
  </si>
  <si>
    <t xml:space="preserve">W programie Excel możesz dodawać, odejmować, mnożyć i dzielić bez używania jakichkolwiek funkcji wbudowanych. Wystarczy używać operatorów podstawowych: +, -, *, /. Wszystkie formuły rozpoczynają się znakiem równości (=).
</t>
  </si>
  <si>
    <t xml:space="preserve">Aby dodać, zaznacz komórkę F3, wpisz =C3+C4, a następnie naciśnij klawisz Enter. 
</t>
  </si>
  <si>
    <t xml:space="preserve">Aby odjąć, zaznacz komórkę F4, wpisz =C3-C4, a następnie naciśnij klawisz Enter. </t>
  </si>
  <si>
    <t xml:space="preserve">Aby pomnożyć, zaznacz komórkę F5, wpisz =C3*C4, a następnie naciśnij klawisz Enter.
</t>
  </si>
  <si>
    <t xml:space="preserve">Aby podzielić, zaznacz komórkę F6, wpisz =C3/C4, a następnie naciśnij klawisz Enter.
</t>
  </si>
  <si>
    <t>Sprawdź to: zmień liczby w komórkach C3 i C4, a następnie obserwuj, jak automatycznie zmieniają się wyniki formuły.</t>
  </si>
  <si>
    <t>DODATKOWE INFORMACJE: Możesz podnieść wartość do potęgi, używając symbolu daszka (^), na przykład =A1^A2. Wprowadź go, naciskając klawisze Shift+6. W komórce F7 wprowadź =C3^C4.</t>
  </si>
  <si>
    <t>Więcej szczegółów znajduje się poniżej</t>
  </si>
  <si>
    <t>Następny krok</t>
  </si>
  <si>
    <t>Więcej informacji o formułach, komórkach i zakresach</t>
  </si>
  <si>
    <t xml:space="preserve">Program Excel składa się z pojedynczych komórek, które są pogrupowane w wiersze i kolumny. Wiersze są ponumerowane, a kolumny oznaczone literami. Jest ponad 1 milion wierszy i 16 000 kolumn i w dowolnych z nich możesz umieszczać formuły. 
</t>
  </si>
  <si>
    <t xml:space="preserve">Formuły mogą zawierać odwołania do komórek, zakresy odwołań do komórek, operatory i stałe. Poniżej przedstawiono wszystkie przykłady formuł:
=A1+B1
=10+20
=SUMA(A1:A10)
</t>
  </si>
  <si>
    <t xml:space="preserve">W trzecim przykładzie powyżej użyto funkcji SUMA. Funkcja to gotowe polecenie, które przyjmuje wartość lub wartości, oblicza je w określony sposób i zwraca wynik. Na przykład funkcja SUMA przyjmuje podane odwołania do komórek lub zakresów i sumuje je. W tym przykładzie przyjmuje komórki od A1 do A10 i sumuje je. Program Excel ma ponad 400 funkcji, które możesz eksplorować na karcie Formuły.
</t>
  </si>
  <si>
    <t xml:space="preserve">Formuły z funkcjami zaczynają się od znaku równości, następna jest nazwa funkcji z jej argumentami (wartościami używanymi przez funkcję do obliczania) w nawiasach. 
</t>
  </si>
  <si>
    <t xml:space="preserve">Formułę potwierdzasz naciśnięciem klawisza Enter. Gdy to zrobisz, formuła zostanie obliczona, a wynik zostanie wyświetlony w komórce. Aby zobaczyć samą formułę, możesz spojrzeć na pasek formuły pod wstążką lub nacisnąć klawisz F2, aby przejść do trybu edycji, w którym zobaczysz formułę w komórce. Naciśnij ponownie klawisz Enter, aby sfinalizować formułę i obliczyć wynik.
</t>
  </si>
  <si>
    <t>Kilka objaśnień dotyczących formuł</t>
  </si>
  <si>
    <t>=SUMA(A1:A10) to formuła, gdzie SUMA to nazwa funkcji, między nawiasami otwierającymi i zamykającymi znajdują się argumenty funkcji, a A1:A10 to zakres komórek dla funkcji.</t>
  </si>
  <si>
    <t>=SUMA(A1:A10;C1:C10) to formuła, gdzie SUMA to nazwa funkcji, między nawiasami otwierającymi i zamykającymi znajdują się argumenty funkcji, a A1:A10;C1:C10 to zakresy komórek dla funkcji oddzielone średnikiem.</t>
  </si>
  <si>
    <t xml:space="preserve">WARTO WIEDZIEĆ: Stałe to wartości wprowadzane w komórkach lub formułach. Formuła =10+20 może zwracać ten sam wynik, co =A1+B1, jednak stałe nie są dobrym rozwiązaniem. Dlaczego? Ponieważ nie można łatwo zobaczyć stałej bez zaznaczenia komórki i poszukania jej. To może utrudnić jej późniejsze zmienianie. Znacznie prościej jest umieścić stałe w komórkach, gdzie można je łatwo dostosować, i odwoływać się do nich w formułach.
Na przykład: Zaznacz poniżej żółtą komórkę z wartością 12. Zobaczysz, że użyto funkcji SUMA z zakresem komórek. Nie wpisano bezpośrednio w formule „4” ani „8”. 
</t>
  </si>
  <si>
    <t>Wstecz</t>
  </si>
  <si>
    <t>Dalej</t>
  </si>
  <si>
    <t>Więcej informacji w sieci Web</t>
  </si>
  <si>
    <t>Używanie programu Excel jako kalkulatora</t>
  </si>
  <si>
    <t>Omówienie formuł w programie Excel</t>
  </si>
  <si>
    <t xml:space="preserve">Funkcje programu Excel (według kategorii) </t>
  </si>
  <si>
    <t>Funkcje programu Excel (lista alfabetyczna) </t>
  </si>
  <si>
    <t>Bezpłatne szkolenie online dotyczące programu Excel</t>
  </si>
  <si>
    <t>Liczby do użycia:</t>
  </si>
  <si>
    <t>Operacja:</t>
  </si>
  <si>
    <t xml:space="preserve">Dodawanie (+) </t>
  </si>
  <si>
    <t xml:space="preserve">Odejmowanie (-) </t>
  </si>
  <si>
    <t xml:space="preserve">Mnożenie (*) </t>
  </si>
  <si>
    <t xml:space="preserve">Dzielenie (/) </t>
  </si>
  <si>
    <t xml:space="preserve">Potęgowanie (^) </t>
  </si>
  <si>
    <t>Formuły:</t>
  </si>
  <si>
    <t>Wyniki:</t>
  </si>
  <si>
    <t>Wartości</t>
  </si>
  <si>
    <t>Wprowadzenie do funkcji</t>
  </si>
  <si>
    <t>Funkcje umożliwiają wykonywanie wielu czynności, takich jak wykonywanie operacji matematycznych, wyszukiwanie wartości, a nawet obliczanie dat i godzin. Wypróbuj kilka nowych sposobów dodawania wartości przy użyciu funkcji SUMA.</t>
  </si>
  <si>
    <t xml:space="preserve">W kolumnie Kwota dla pozycji Owoce (komórka D7) wprowadź =SUMA(D3:D6) lub wpisz =SUMA(, a następnie zaznacz ten zakres myszą i naciśnij klawisz Enter. Spowoduje to zsumowanie wartości z komórek D3, D4, D5 i D6. Wynikiem powinna być wartość 170.
</t>
  </si>
  <si>
    <t xml:space="preserve">Teraz spróbujmy użyć funkcji Autosumowanie. Zaznacz komórkę w kolumnie Mięso (komórkę G7), a następnie przejdź do pozycji Formuły &gt; Autosumowanie &gt; wybierz pozycję SUMA. Zobaczysz, jak program Excel automatycznie wprowadza formułę. Naciśnij klawisz Enter, aby ją potwierdzić. Funkcja Autosumowanie zawiera wszystkie z najczęściej używanych funkcji.
</t>
  </si>
  <si>
    <t>Oto przejrzysty skrót klawiaturowy. Zaznacz komórkę D15, a następnie naciśnij klawisze Alt = i klawisz Enter. Spowoduje to automatyczne wprowadzenie funkcji SUMA.</t>
  </si>
  <si>
    <t>DODATKOWE INFORMACJE
Wypróbuj funkcję ILE.LICZB, używając dowolnej z już wypróbowanych metod. Funkcja ILE.LICZB zlicza w zakresie komórki, które zawierają liczby.</t>
  </si>
  <si>
    <t>Więcej informacji na temat funkcji</t>
  </si>
  <si>
    <t>Przejdź na kartę Formuły i przejrzyj obszar Biblioteka funkcji, w którym wymieniono funkcje według kategorii, takich jak Tekstowe, Data i godzina i tym podobne. Przycisk Wstaw funkcję pozwoli wyszukać funkcje według nazw i uruchomi kreatora funkcji ułatwiającego tworzenie formuły. 
Gdy zaczniesz wpisywać nazwę funkcji po naciśnięciu klawisza =, program Excel uruchomi funkcję IntelliSense, która wyświetli listę wszystkich funkcji zaczynających się na wpisane litery. Gdy znajdziesz odpowiednią funkcję, naciśnij klawisz Tab, a program Excel automatycznie zakończy wpisywanie jej nazwy i wprowadzi nawias otwierający. Wyświetli także argumenty opcjonalne i wymagane. 
Teraz przyjrzyjmy się budowie kilku funkcji. Funkcja SUMA ma następującą strukturę:</t>
  </si>
  <si>
    <t xml:space="preserve">Gdyby funkcja SUMA mogła mówić, powiedziałaby: zwróć sumę wszystkich wartości z komórek od D35 do D38 i całej kolumny H. SUMA to nazwa funkcji, D35:D38 to pierwszy argument zakresu, który jest niemal zawsze wymagany, a H:H to drugi argument zakresu oddzielony średnikiem. Teraz wypróbujemy funkcję, która nie wymaga żadnych argumentów.
</t>
  </si>
  <si>
    <t>Funkcja DZIŚ zwraca dzisiejszą datę. Zostanie ona automatycznie zaktualizowana, gdy program Excel ponownie przeprowadzi obliczenia.</t>
  </si>
  <si>
    <t xml:space="preserve">SPRAWDŹ TO
Zaznacz te komórki. Następnie w prawym dolnym rogu okna programu Excel poszukaj na dolnym pasku ciągu SUMA: 170. Jest on nazywany paskiem stanu i to tylko inny sposób szybkiego znajdowania sumy i innych szczegółów dotyczących zaznaczonej komórki lub zakresu. </t>
  </si>
  <si>
    <t xml:space="preserve">WAŻNY SZCZEGÓŁ
Kliknij dwukrotnie tę komórkę Przy końcu formuły zauważysz liczbę 100. Chociaż można umieszczać liczby w formule w ten sposób, nie jest to zalecane, chyba że jest to naprawdę konieczne. Taka liczba nosi nazwę stałej i łatwo zapomnieć, że została ona tutaj umieszczona. Zamiast tego zaleca się odwołanie do innej komórki, na przykład F51. Dzięki temu taka liczba jest łatwo widoczna i nie jest ukryta w formule. </t>
  </si>
  <si>
    <t>Wszystko o funkcji SUMA</t>
  </si>
  <si>
    <t>Sumowanie liczb za pomocą przycisku Autosumowanie</t>
  </si>
  <si>
    <t>Wszystko o funkcji ILE.LICZB</t>
  </si>
  <si>
    <t>Powrót do początku</t>
  </si>
  <si>
    <t>Owoce</t>
  </si>
  <si>
    <t>Jabłka</t>
  </si>
  <si>
    <t>Pomarańcze</t>
  </si>
  <si>
    <t>Banany</t>
  </si>
  <si>
    <t>Cytryny</t>
  </si>
  <si>
    <t xml:space="preserve">SUMA &gt; </t>
  </si>
  <si>
    <t>Artykuł</t>
  </si>
  <si>
    <t>Chleb</t>
  </si>
  <si>
    <t>Pączki</t>
  </si>
  <si>
    <t>Ciastka</t>
  </si>
  <si>
    <t>Ciasta</t>
  </si>
  <si>
    <t>Babeczki</t>
  </si>
  <si>
    <t>Samochody</t>
  </si>
  <si>
    <t>Ciężarówki</t>
  </si>
  <si>
    <t>Rowery</t>
  </si>
  <si>
    <t>Rolki</t>
  </si>
  <si>
    <t>Kwota</t>
  </si>
  <si>
    <t>Łącznie:</t>
  </si>
  <si>
    <t>Mięso</t>
  </si>
  <si>
    <t>Wołowina</t>
  </si>
  <si>
    <t>Drób</t>
  </si>
  <si>
    <t>Wieprzowina</t>
  </si>
  <si>
    <t>Ryby</t>
  </si>
  <si>
    <t>ILE.LICZB &gt;</t>
  </si>
  <si>
    <t>Wartość dodatkowa</t>
  </si>
  <si>
    <t>Nowa suma</t>
  </si>
  <si>
    <t>Funkcja ŚREDNIA</t>
  </si>
  <si>
    <r>
      <t xml:space="preserve">Funkcja </t>
    </r>
    <r>
      <rPr>
        <b/>
        <sz val="11"/>
        <color theme="0"/>
        <rFont val="Calibri"/>
        <family val="2"/>
      </rPr>
      <t>ŚREDNIA</t>
    </r>
    <r>
      <rPr>
        <sz val="11"/>
        <color theme="0"/>
        <rFont val="Calibri"/>
        <family val="2"/>
      </rPr>
      <t xml:space="preserve"> umożliwia obliczenie średniej liczb w zakresie komórek.</t>
    </r>
  </si>
  <si>
    <r>
      <t xml:space="preserve">Zaznacz komórkę D7, a następnie za pomocą przycisku </t>
    </r>
    <r>
      <rPr>
        <b/>
        <sz val="11"/>
        <color theme="0"/>
        <rFont val="Calibri"/>
        <family val="2"/>
      </rPr>
      <t>Autosumowanie</t>
    </r>
    <r>
      <rPr>
        <sz val="11"/>
        <color theme="0"/>
        <rFont val="Calibri"/>
        <family val="2"/>
      </rPr>
      <t xml:space="preserve"> </t>
    </r>
    <r>
      <rPr>
        <b/>
        <sz val="11"/>
        <color theme="0"/>
        <rFont val="Calibri"/>
        <family val="2"/>
      </rPr>
      <t xml:space="preserve">dodaj funkcję </t>
    </r>
    <r>
      <rPr>
        <sz val="11"/>
        <color theme="0"/>
        <rFont val="Calibri"/>
        <family val="2"/>
      </rPr>
      <t>ŚREDNIA.</t>
    </r>
  </si>
  <si>
    <r>
      <t xml:space="preserve">Teraz wybierz komórkę G7 i wprowadź funkcję </t>
    </r>
    <r>
      <rPr>
        <b/>
        <sz val="11"/>
        <color theme="0"/>
        <rFont val="Calibri"/>
        <family val="2"/>
      </rPr>
      <t>ŚREDNIA</t>
    </r>
    <r>
      <rPr>
        <sz val="11"/>
        <color theme="0"/>
        <rFont val="Calibri"/>
        <family val="2"/>
      </rPr>
      <t xml:space="preserve">, </t>
    </r>
    <r>
      <rPr>
        <b/>
        <sz val="11"/>
        <color theme="0"/>
        <rFont val="Calibri"/>
        <family val="2"/>
      </rPr>
      <t xml:space="preserve">wpisując =ŚREDNIA(G3:G6). </t>
    </r>
  </si>
  <si>
    <r>
      <t xml:space="preserve">W komórce D15 możesz użyć funkcji </t>
    </r>
    <r>
      <rPr>
        <b/>
        <sz val="11"/>
        <color theme="0"/>
        <rFont val="Calibri"/>
        <family val="2"/>
      </rPr>
      <t>Autosumowanie</t>
    </r>
    <r>
      <rPr>
        <sz val="11"/>
        <color theme="0"/>
        <rFont val="Calibri"/>
        <family val="2"/>
      </rPr>
      <t xml:space="preserve"> lub wpisać inną funkcję </t>
    </r>
    <r>
      <rPr>
        <b/>
        <sz val="11"/>
        <color theme="0"/>
        <rFont val="Calibri"/>
        <family val="2"/>
      </rPr>
      <t>ŚREDNIA</t>
    </r>
    <r>
      <rPr>
        <sz val="11"/>
        <color theme="0"/>
        <rFont val="Calibri"/>
        <family val="2"/>
      </rPr>
      <t xml:space="preserve">. </t>
    </r>
  </si>
  <si>
    <t xml:space="preserve">SPRAWDŹ TO
Zaznacz dowolny zakres liczb, a następnie spójrz na pasek stanu, aby od razu zobaczyć średnią.
</t>
  </si>
  <si>
    <t>Aktywuj poprzedni arkusz</t>
  </si>
  <si>
    <t>Przejdź do następnego arkusza</t>
  </si>
  <si>
    <t xml:space="preserve">DODATKOWE INFORMACJE
Spróbuj użyć tutaj funkcji MEDIANA lub WYST.NAJCZĘŚCIEJ. 
MEDIANA zwraca wartość ze środka zestawu danych, a 
WYST.NAJCZĘŚCIEJ zwraca wartość występującą najczęściej.
</t>
  </si>
  <si>
    <t>Linki do dodatkowych informacji w sieci Web</t>
  </si>
  <si>
    <t>Wybierz, aby uzyskać z sieci Web wszelkie informacje na temat funkcji ŚREDNIA</t>
  </si>
  <si>
    <t>Wybierz, aby uzyskać z sieci Web wszelkie informacje na temat funkcji MEDIANA</t>
  </si>
  <si>
    <t>Wybierz, aby uzyskać z sieci Web wszelkie informacje na temat funkcji WYST.NAJCZĘŚCIEJ</t>
  </si>
  <si>
    <t>Wybierz, aby uzyskać z sieci Web informacje na temat bezpłatnego szkolenia dotyczącego programu Excel</t>
  </si>
  <si>
    <t>ŚREDNIA &gt;</t>
  </si>
  <si>
    <t>Jeśli funkcja SUMA z komórki D42 mogłaby mówić, powiedziałaby to: Zsumuj wartości z komórek D38, D39, D40 i D41.</t>
  </si>
  <si>
    <t>Wszystko o funkcji SUMA.JEŻELI</t>
  </si>
  <si>
    <t>Funkcje MIN i MAX</t>
  </si>
  <si>
    <r>
      <t xml:space="preserve">Użyj funkcji </t>
    </r>
    <r>
      <rPr>
        <b/>
        <sz val="10"/>
        <color theme="0"/>
        <rFont val="Calibri"/>
        <family val="2"/>
        <scheme val="minor"/>
      </rPr>
      <t>MIN</t>
    </r>
    <r>
      <rPr>
        <sz val="10"/>
        <color theme="0"/>
        <rFont val="Calibri"/>
        <family val="2"/>
        <scheme val="minor"/>
      </rPr>
      <t xml:space="preserve"> do pobrania minimalnej liczby z zakresu komórek.</t>
    </r>
  </si>
  <si>
    <r>
      <t xml:space="preserve">Użyj funkcji </t>
    </r>
    <r>
      <rPr>
        <b/>
        <sz val="10"/>
        <color theme="0"/>
        <rFont val="Calibri"/>
        <family val="2"/>
        <scheme val="minor"/>
      </rPr>
      <t xml:space="preserve">MAX </t>
    </r>
    <r>
      <rPr>
        <sz val="10"/>
        <color theme="0"/>
        <rFont val="Calibri"/>
        <family val="2"/>
        <scheme val="minor"/>
      </rPr>
      <t>do pobrania maksymalnej liczby z zakresu komórek.</t>
    </r>
  </si>
  <si>
    <t xml:space="preserve">Wybierz komórkę D7, a następnie za pomocą Kreatora Autosumowania dodaj funkcję MIN.
</t>
  </si>
  <si>
    <t xml:space="preserve">W komórce D15 możesz użyć Kreatora Autosumowania albo wpisać funkcję MIN lub MAX. 
</t>
  </si>
  <si>
    <t xml:space="preserve">Więcej informacji w sieci Web
</t>
  </si>
  <si>
    <t>Wszystko o funkcji MIN</t>
  </si>
  <si>
    <t>Wszystko o funkcji MAX</t>
  </si>
  <si>
    <t xml:space="preserve">WARTO WIEDZIEĆ
Funkcji MIN i MAX można używać z wieloma zakresami lub wartościami, aby pokazać większe lub mniejsze z tych wartości, na przykład =MIN(A1:A10;B1:B10) lub =MAX(A1:A10;B1), gdzie komórka B1 zawiera wartość progową, taką jak 10, w przypadku której formuła nie zwróciłaby wyniku mniejszego niż 10.
</t>
  </si>
  <si>
    <t>MIN &gt;</t>
  </si>
  <si>
    <t>MIN lub MAX &gt;</t>
  </si>
  <si>
    <t>MAX &gt;</t>
  </si>
  <si>
    <t>Funkcje daty</t>
  </si>
  <si>
    <t>Program Excel może zwrócić bieżącą datę na podstawie ustawień regionalnych komputera. Można również dodawać i odejmować daty.</t>
  </si>
  <si>
    <t xml:space="preserve">Wypróbuj funkcję DZIŚ, która zwraca dzisiejszą datę. To są funkcje dynamiczne, nazywane również nietrwałymi, więc gdy otworzysz skoroszyt jutro, będzie on zawierał jutrzejszą datę. Wprowadź =DZIŚ() w komórce D6. 
</t>
  </si>
  <si>
    <t xml:space="preserve">Dodawanie dat — załóżmy, że chcesz wiedzieć, kiedy przypada termin zapłaty rachunku lub zwrotu książki do biblioteki. Możesz dodać do daty dni, aby to sprawdzić. W komórce D10 wprowadź losową liczbę dni. W komórce D11 dodano komórki =D6+D10, aby obliczyć termin od dziś.
</t>
  </si>
  <si>
    <t xml:space="preserve">WARTO WIEDZIEĆ
Program Excel przechowuje daty i godziny na podstawie liczby dni od 1 stycznia 1900 r. Godziny są przechowywane w częściach ułamkowych dnia na podstawie minut. Dlatego data i godzina 2017-01-01 12:30 w rzeczywistości są przechowywane jako wartość 42736,5208. Jeśli data lub godzina jest wyświetlana jako liczby podobne do tej, możesz nacisnąć klawisze Ctrl+1, kliknąć pozycję Liczby i wybrać format Data lub Czas. </t>
  </si>
  <si>
    <t xml:space="preserve">WAŻNY SZCZEGÓŁ
Jeśli nie chcesz, aby program Excel wyświetlał liczbę ujemną, ponieważ nie wprowadzono jeszcze daty urodzin, możesz użyć następującej funkcji JEŻELI: =JEŻELI(D7="";"";D7-D6), która oznacza „JEŻELI komórka D7 nic nie zawiera, pokaż nic, w przeciwnym razie pokaż wartość D7 minus D6”.
</t>
  </si>
  <si>
    <t>Funkcje czasu</t>
  </si>
  <si>
    <t xml:space="preserve">Program Excel może zwrócić bieżącą godzinę na podstawie ustawień regionalnych komputera. Można również dodawać i odejmować godziny. Na przykład może być wymagane śledzenie liczby godzin przepracowanych przez pracownika każdego tygodnia i obliczenie jego pensji oraz liczby nadgodzin.
</t>
  </si>
  <si>
    <t xml:space="preserve">W komórce D28 wprowadź =TERAZ(), co zwróci bieżącą godzinę i będzie aktualizowane za każdym razem, gdy program Excel przeprowadza obliczenia. Jeśli chcesz zmienić format godziny, możesz nacisnąć klawisze Ctrl+1, kliknąć pozycję Liczby &gt; Czas i wybrać odpowiedni format.
</t>
  </si>
  <si>
    <t xml:space="preserve">Dodawanie czasu między godzinami — w komórce D36 wprowadzono formułę =((D35-D32)-(D34-D33))*24 obliczającą godziny rozpoczęcia i zakończenia pracy danej osoby, a następnie odjęto od nich czas trwania obiadu. Zapis *24 na końcu formuły konwertuje część ułamkową dnia widzianą przez program Excel na godziny. Musisz jednak sformatować komórkę jako Liczbowe. Aby to zrobić, przejdź do pozycji Narzędzia główne &gt; Format &gt; Komórki (Ctrl+1) &gt; Liczby &gt; Liczbowe &gt; Miejsca dziesiętne &gt; 2.
</t>
  </si>
  <si>
    <t>Wszystko o funkcji DZIŚ</t>
  </si>
  <si>
    <t>Wszystko o funkcji TERAZ</t>
  </si>
  <si>
    <t>Wszystko o funkcji DATA</t>
  </si>
  <si>
    <t>Dzisiejsza data:</t>
  </si>
  <si>
    <t>Twoje urodziny:</t>
  </si>
  <si>
    <t>Dni do Twoich urodzin:</t>
  </si>
  <si>
    <t>Dni okresu prolongaty:</t>
  </si>
  <si>
    <t>Termin zapłaty rachunku:</t>
  </si>
  <si>
    <t>Bieżąca godzina:</t>
  </si>
  <si>
    <t>Godziny przepracowane dziennie</t>
  </si>
  <si>
    <t>Godzina rozpoczęcia pracy:</t>
  </si>
  <si>
    <t>Wyjście na obiad:</t>
  </si>
  <si>
    <t>Przyjście z obiadu:</t>
  </si>
  <si>
    <t>Godzina zakończenia pracy:</t>
  </si>
  <si>
    <t>Suma godzin:</t>
  </si>
  <si>
    <t>Statyczna data i godzina</t>
  </si>
  <si>
    <t>Data:</t>
  </si>
  <si>
    <t>Godzina:</t>
  </si>
  <si>
    <t>Łączenie tekstu z różnych komórek</t>
  </si>
  <si>
    <t xml:space="preserve">W programie Excel często trzeba połączyć tekst znajdujący się w różnych komórkach. Bardzo częsty jest ten przykład, gdy masz imiona oraz nazwiska i chcesz je połączyć do postaci: imię, nazwisko lub imię i nazwisko. Na szczęście program Excel pozwala to zrobić za pomocą znaku handlowe „i” (&amp;), który można wprowadzić, naciskając klawisze Shift+7.
</t>
  </si>
  <si>
    <t xml:space="preserve">W komórce E3 wprowadź =D3&amp;C3, aby połączyć nazwisko i imię. 
</t>
  </si>
  <si>
    <t xml:space="preserve">OstrowskaAnna nie wygląda jednak odpowiednio. Musimy dodać przecinek i spację. W tym celu użyjemy cudzysłowów do utworzenia nowego ciągu tekstowego. Tym razem wprowadź =D3&amp;", "&amp;C3. Część &amp;", "&amp; umożliwia dołączenie przecinka i spacji do tekstu w komórkach.
</t>
  </si>
  <si>
    <t xml:space="preserve">Aby utworzyć imię i nazwisko, połączymy imię i nazwisko, ale użyjemy spacji bez przecinka. W komórce F3 wprowadź =C3&amp;" "&amp;D3.
</t>
  </si>
  <si>
    <t>Używanie razem tekstu i liczb</t>
  </si>
  <si>
    <t>Teraz użyjemy znaku &amp; do połączenia tekstu z liczbami, a nie tylko tekstu z tekstem.
Spójrz na komórki C28:D29. Widzisz, że daty i godziny są w osobnych komórkach? Możesz je połączyć za pomocą symbolu &amp;, jak w komórkach C32:C33, ale nie wygląda to za dobrze, prawda? Niestety, program Excel nie wie, jak chcesz sformatować liczby, dlatego sprowadza je do ich formatu podstawowego, czyli w tym przypadku daty kolejnej. Musimy jawnie poinstruować program Excel, jak ma sformatować część liczbową formuły, aby była wyświetlana w odpowiedni sposób w wynikowym ciągu tekstowym. Możesz to zrobić za pomocą funkcji TEKST i kodu formatu.</t>
  </si>
  <si>
    <t xml:space="preserve">W komórce C36 wprowadź =C28&amp;" "&amp;TEKST(D28;"RRRR-MM-DD"). RRRR-MM-DD to kod formatu rok-miesiąc-dzień, takiego jak 2017-09-25.
</t>
  </si>
  <si>
    <t>SPRAWDŹ TO
Formuły, zwłaszcza duże, mogą być czasami trudne do odczytania, ale możesz wyodrębnić ich fragmenty spacjami w następujący sposób:
=C28 &amp; " " &amp; TEKST(D28;"RRRR-MM-DD")</t>
  </si>
  <si>
    <t>WARTO POEKSPERYMENTOWAĆ
Jeśli nie wiesz, jakiego kodu formatu użyć, naciśnij klawisze Ctrl+1 i wybierz pozycję Liczby, aby sformatować dowolną komórkę w odpowiedni sposób. Następnie wybierz opcję Niestandardowe. Możesz skopiować wyświetlany kod formatu do formuły.</t>
  </si>
  <si>
    <t>Wszystko o funkcji TEKST</t>
  </si>
  <si>
    <t>Łączenie tekstu i liczb</t>
  </si>
  <si>
    <t>Imię</t>
  </si>
  <si>
    <t>Anna</t>
  </si>
  <si>
    <t>Szymon</t>
  </si>
  <si>
    <t>Jan</t>
  </si>
  <si>
    <t>Maria</t>
  </si>
  <si>
    <t>Filip</t>
  </si>
  <si>
    <t>Jerzy</t>
  </si>
  <si>
    <t>Sebastian</t>
  </si>
  <si>
    <t>Agnieszka</t>
  </si>
  <si>
    <t>Używany tekst i liczby</t>
  </si>
  <si>
    <t>Formatowanie tekstu i liczb</t>
  </si>
  <si>
    <t>Nazwisko</t>
  </si>
  <si>
    <t>Ostrowska</t>
  </si>
  <si>
    <t>Woźniak</t>
  </si>
  <si>
    <t>Michalski</t>
  </si>
  <si>
    <t>Piotrowska</t>
  </si>
  <si>
    <t>Majewski</t>
  </si>
  <si>
    <t>Pawlak</t>
  </si>
  <si>
    <t>Kowalczyk</t>
  </si>
  <si>
    <t>Wysocka</t>
  </si>
  <si>
    <t>Nazwisko, Imię</t>
  </si>
  <si>
    <t>Imię i nazwisko</t>
  </si>
  <si>
    <t>Instrukcje JEŻELI</t>
  </si>
  <si>
    <t>Instrukcje JEŻELI umożliwiają logiczne porównywanie warunków. Instrukcja JEŻELI zwykle informuje, że gdy jeden warunek jest prawdziwy, należy coś zrobić, a w przeciwnym razie należy zrobić coś innego. Formuły mogą zwracać tekst, wartości lub nawet więcej obliczeń.</t>
  </si>
  <si>
    <t xml:space="preserve">W komórce D9 wpisz =JEŻELI(C9="Jabłko";PRAWDA;FAŁSZ). Poprawny wynik to PRAWDA. 
</t>
  </si>
  <si>
    <t xml:space="preserve">Skopiuj wartość komórki D9 do komórki D10. Tutaj wynikiem powinien być FAŁSZ, ponieważ pomarańcza nie jest jabłkiem.
</t>
  </si>
  <si>
    <t xml:space="preserve">Wypróbuj inny przykład, patrząc na formułę w komórce D12. Zaczęliśmy od formuły =JEŻELI(C12&lt;100;"Mniejsze niż 100";"Większe niż lub równe 100"). Co się stanie, jeśli w komórce C12 wprowadzisz liczbę większą niż 100?
</t>
  </si>
  <si>
    <t>WAŻNY SZCZEGÓŁ
PRAWDA i FAŁSZ różnią się od pozostałych wyrazów w formułach programu Excel tym, że nie muszą być ujęte w cudzysłów, a program Excel automatycznie zmieni ich litery na wielkie. Cyfry też nie muszą być ujęte w cudzysłów. Zwykły tekst, na przykład Tak lub Nie, musi być ujęty w cudzysłów w następujący sposób: 
=JEŻELI(C9="Jabłko";"Tak";"Nie")</t>
  </si>
  <si>
    <t>Instrukcja JEŻELI z inną funkcją</t>
  </si>
  <si>
    <t xml:space="preserve">Instrukcje JEŻELI mogą również wymuszać wykonanie dodatkowych obliczeń, jeśli jest spełniony określony warunek. Tutaj ocenimy komórkę, aby sprawdzić, czy ma zostać naliczony podatek od sprzedaży, a jeśli warunek jest spełniony, obliczymy go.
</t>
  </si>
  <si>
    <t>W komórce F33 wprowadzono formułę =JEŻELI(E33="Tak";F31*Podatek_od_sprzedaży;0), gdzie Podatek_od_sprzedaży skonfigurowano jako nazwany zakres o wartości 0,0825. Formuła oznacza, że jeśli wartość w komórce E33 równa się Tak, pomnóż komórkę F31 przez wartość Podatek_od_sprzedaży, w przeciwnym razie zwróć wartość 0.
Spróbuj zmienić w komórce E33 wartość Tak na Nie, aby zobaczyć, jak zmienia się obliczenie.</t>
  </si>
  <si>
    <t xml:space="preserve">Następnie dodano instrukcję JEŻELI w celu obliczenia wysyłki, jeśli jest wymagana. W komórce F35 zobaczysz =JEŻELI(E35="Tak";SUMA(D28:D29)*1,25;0). Oznacza to „Jeśli komórka E35 ma wartość Tak, zsumuj kolumnę Ilość w powyższej tabeli i pomnóż ją przez 1,25. W przeciwnym razie zwróć wartość 0”.
</t>
  </si>
  <si>
    <t xml:space="preserve">Następnie zmień wartość 1,25 formuły w komórce F35 na „Wysyłka”. Gdy zaczniesz pisać, autokorekta programu Excel powinna znaleźć tę wartość. Gdy tak się stanie, naciśnij klawisz Tab, aby ją wprowadzić. Jest to nazwany zakres, który wprowadzono w obszarze Formuły &gt; Definiuj nazwę. Jeśli kiedykolwiek zajdzie potrzeba zmiany kosztów wysyłki, będzie trzeba to zrobić tylko w jednym miejscu, a nazwy Wysyłka będzie można używać w dowolnym miejscu w skoroszycie.
</t>
  </si>
  <si>
    <t>WARTO WIEDZIEĆ
Podczas tworzenia formuły program Excel automatycznie umieści kolorowe obramowania wokół wszystkich zakresów, do których odwołujesz się w formule, a odpowiadające im zakresy w formule będą w tym samym kolorze. Możesz to zobaczyć, jeśli zaznaczysz komórkę F33 i naciśniesz klawisz F2, aby edytować formułę.</t>
  </si>
  <si>
    <t xml:space="preserve">PORADA EKSPERTA
Nazwane zakresy umożliwiają zdefiniowanie terminów lub wartości w jednym miejscu, a następnie ponowne używanie ich w całym skoroszycie. Wszystkie nazwane zakresy w tym skoroszycie można zobaczyć, przechodząc do pozycji Formuły &gt; Menedżer nazw. Kliknij tutaj, aby dowiedzieć się więcej.
</t>
  </si>
  <si>
    <t>Wszystko o funkcji JEŻELI</t>
  </si>
  <si>
    <t>Wszystko o funkcji WARUNKI</t>
  </si>
  <si>
    <t>Zaawansowane instrukcje JEŻELI</t>
  </si>
  <si>
    <t>Jabłko</t>
  </si>
  <si>
    <t>Pomarańcza</t>
  </si>
  <si>
    <t>Wihajster</t>
  </si>
  <si>
    <t>To coś</t>
  </si>
  <si>
    <t>Ilość</t>
  </si>
  <si>
    <t>Suma częściowa</t>
  </si>
  <si>
    <t>Podatek od sprzedaży?</t>
  </si>
  <si>
    <t>Wysyłka?</t>
  </si>
  <si>
    <t>Suma</t>
  </si>
  <si>
    <t>Koszt</t>
  </si>
  <si>
    <t>Tak</t>
  </si>
  <si>
    <t>WYSZUKAJ.PIONOWO</t>
  </si>
  <si>
    <t xml:space="preserve">Funkcja WYSZUKAJ.PIONOWO to jedna z najczęściej używanych (a także naszych ulubionych) funkcji programu Excel. Funkcja WYSZUKAJ.PIONOWO umożliwia wyszukanie wartości w kolumnie po lewej stronie, a następnie zwraca informacje w innej kolumnie po prawej, jeśli znajdzie dopasowanie. Funkcja WYSZUKAJ.PIONOWO ma następującą strukturę:
</t>
  </si>
  <si>
    <t>=WYSZUKAJ.PIONOWO(A1;B:C;2;FAŁSZ)</t>
  </si>
  <si>
    <t>Co chcesz wyszukać?</t>
  </si>
  <si>
    <t>Jeśli to znajdziesz, o ile kolumn w prawo chcesz pobrać wartość?</t>
  </si>
  <si>
    <t>Gdzie chcesz to wyszukać?</t>
  </si>
  <si>
    <t>Potrzebujesz dopasowania dokładnego, czy przybliżonego?</t>
  </si>
  <si>
    <t xml:space="preserve">W komórce D22 wprowadź =WYSZUKAJ.PIONOWO(C22;C17:D20;2;FAŁSZ). Poprawny wynik dla wartości Jabłka to 50. Funkcja WYSZUKAJ.PIONOWO wyszukała wyraz Jabłka, znalazła go, a następnie przeszła o jedną kolumnę w prawo i zwróciła kwotę.
</t>
  </si>
  <si>
    <t xml:space="preserve">Teraz spróbuj samodzielnie w sekcji Mięso w komórce G22. Rezultat powinien być następujący: =WYSZUKAJ.PIONOWO(F22;F17:G20;2;FAŁSZ).
</t>
  </si>
  <si>
    <t>POEKSPERYMENTUJ
Spróbuj wybrać różne elementy z list rozwijanych. Komórki wynikowe natychmiast zaktualizują się, pokazując nowe wartości.</t>
  </si>
  <si>
    <t>WYSZUKAJ.PIONOWO i #N/D!</t>
  </si>
  <si>
    <t xml:space="preserve">Niezmiennie będzie występować sytuacja, w której funkcja WYSZUKAJ.PIONOWO nie będzie mogła znaleźć tego, co miała wyszukać, i zwróci błąd (#N/D!). Czasem jest tak, ponieważ szukana wartość po prostu nie istnieje lub komórka odwołania nie ma jeszcze wartości.
</t>
  </si>
  <si>
    <t xml:space="preserve">Jeśli wiesz, że szukana wartość istnieje, ale chcesz ukryć błąd, gdy szukana komórka jest pusta, możesz użyć instrukcji JEŻELI. W tym przypadku umieścimy istniejącą formułę WYSZUKAJ.PIONOWO, taką jak ta, w komórce D43:
=JEŻELI(C43="";"";WYSZUKAJ.PIONOWO(C43;C37:D41;2;FAŁSZ))
Oznacza to, że jeśli komórka C43 jest równa nic (""), nic nie zwracaj, a w przeciwnym razie zwróć wyniki funkcji WYSZUKAJ.PIONOWO. Zwróć uwagę na drugi nawias zamykający na końcu formuły. Zamyka on instrukcję JEŻELI.
</t>
  </si>
  <si>
    <t xml:space="preserve">Jeśli nie masz pewności, czy szukana wartość istnieje, ale nadal chcesz pominąć błąd #N/D!, możesz użyć w komórce G43 funkcji do obsługi błędów JEŻELI.BŁĄD: =JEŻELI.BŁĄD(WYSZUKAJ.PIONOWO(F43;F37:G41;2;FAŁSZ);""). Funkcja JEŻELI.BŁĄD oznacza, że jeśli funkcja WYSZUKAJ.PIONOWO zwróci prawidłowy wynik, zostanie on wyświetlony, a w przeciwnym razie nic nie zostanie wyświetlone (""). Tutaj nie jest nic wyświetlane (""), ale można też użyć liczb (0,1, 2, itd.) lub tekstu, takiego jak „Formuła jest nieprawidłowa”.
</t>
  </si>
  <si>
    <t>WAŻNY SZCZEGÓŁ
Funkcja JEŻELI.BŁĄD generuje błąd nadrzędny, co oznacza, że blokuje wyświetlanie wszystkich błędów zwracanych przez formułę. Może to powodować problemy, jeśli program Excel powiadamia, że formuła zawiera prawdziwy błąd, który należy naprawić.
W praktyce nie należy dodawać funkcji obsługi błędów do formuł, dopóki nie ma się absolutnej pewności, że działają one poprawnie.</t>
  </si>
  <si>
    <t>Wszystko o funkcji WYSZUKAJ.PIONOWO</t>
  </si>
  <si>
    <t>Wszystko o funkcjach INDEKS/PODAJ.POZYCJĘ</t>
  </si>
  <si>
    <t>Wszystko o funkcji JEŻEL.BŁĄD</t>
  </si>
  <si>
    <t>Używanie tabel przestawnych do analizowania danych w arkuszu</t>
  </si>
  <si>
    <t>Wyroby cukiernicze</t>
  </si>
  <si>
    <t>Funkcje warunkowe — SUMA.JEŻELI</t>
  </si>
  <si>
    <t>Funkcje warunkowe pozwalają sumować, obliczać średnią, liczbę elementów i pobierać minimum lub maksimum zakresu na podstawie danego warunku lub określonego kryterium. Na przykład ile ze wszystkich owoców na liście to jabłka. Lub ile pomarańczy jest typu Florida?</t>
  </si>
  <si>
    <t>Funkcja SUMA.JEŻELI umożliwia sumowanie w jednym zakresie na podstawie konkretnych kryteriów szukanych w innym zakresie, takich jak liczba jabłek. Zaznacz komórkę D17 i wpisz =SUMA.JEŻELI(C3:C14;C17;D3:D14). Funkcja SUMA.JEŻELI ma następującą strukturę:</t>
  </si>
  <si>
    <t>Jakiemu zakresowi chcesz się przyjrzeć?</t>
  </si>
  <si>
    <t>Jakiej wartości (tekstowej lub liczbowej) chcesz poszukać?</t>
  </si>
  <si>
    <t>Dla każdego znalezionego dopasowania w którym zakresie chcesz sumować?</t>
  </si>
  <si>
    <t xml:space="preserve">Funkcja SUMA.WARUNKÓW jest taka sama jak funkcja SUMA.JEŻELI, ale pozwala używać wielu kryteriów. W tym przykładzie można poszukać wartości według kolumn Owoce i Typ zamiast tylko według kolumny Owoce. Zaznacz komórkę H17 i wpisz =SUMA.WARUNKÓW(H3:H14;F3:F14;F17;G3:G14;G17). Funkcja SUMA.WARUNKÓW ma następującą strukturę:
</t>
  </si>
  <si>
    <t>=SUMA.WARUNKÓW(H3:H14;F3:F14;F17;G3:G14;G17)</t>
  </si>
  <si>
    <t>Który zakres chcesz zsumować?</t>
  </si>
  <si>
    <t>To jest pierwszy zakres, w którym będą szukane dopasowania</t>
  </si>
  <si>
    <t>To jest kryterium dla pierwszego dopasowania</t>
  </si>
  <si>
    <t>To jest drugi zakres, w którym będą szukane dopasowania</t>
  </si>
  <si>
    <t>To jest kryterium dla drugiego dopasowania</t>
  </si>
  <si>
    <t>PORADA EKSPERTA
Każda z komórek Owoce i Typ ma listę rozwijaną, z której można wybierać różne owoce. Wypróbuj i obserwuj, jak formuły są aktualizowane automatycznie.</t>
  </si>
  <si>
    <t>Funkcje warunkowe — LICZ.JEŻELI</t>
  </si>
  <si>
    <t>Funkcje LICZ.JEŻELI oraz LICZ.WARUNKI umożliwiają zliczanie wartości w zakresie na podstawie określonych kryteriów. Różnią się one nieco od innych funkcji JEŻELI i WARUNKI tym, że mają tylko zakres kryteriów i kryterium. Nie oszacowują jednego zakresu, a następnie nie wyszukują w innym w celu podsumowania.</t>
  </si>
  <si>
    <t>Zaznacz komórkę D64 i wpisz =LICZ.JEŻELI(C50:C61;C64). Funkcja LICZ.JEŻELI ma następującą strukturę:</t>
  </si>
  <si>
    <t>=LICZ.JEŻELI(C50:C61;C64)</t>
  </si>
  <si>
    <t xml:space="preserve">Funkcja LICZ.WARUNKI jest taka sama jak funkcja SUMA.JEŻELI, ale pozwala używać wielu kryteriów. W tym przykładzie można poszukać wartości według kolumn Owoce i Typ zamiast tylko według kolumny Owoce. Zaznacz komórkę H64 i wpisz =LICZ.WARUNKI(F50:F61;F64;G50:G61;G64). Funkcja LICZ.WARUNKI ma następującą strukturę:
</t>
  </si>
  <si>
    <t>=LICZ.WARUNKI(F50:F61;F64;G50:G61;G64)</t>
  </si>
  <si>
    <t>To jest pierwszy zakres do zliczenia</t>
  </si>
  <si>
    <t>To jest drugi zakres do zliczenia</t>
  </si>
  <si>
    <t>Więcej funkcji warunkowych</t>
  </si>
  <si>
    <t xml:space="preserve">Znasz już funkcje SUMA.JEŻELI, SUMA.WARUNKÓW, LICZ.JEŻELI i LICZ.WARUNKI. Teraz możesz samodzielnie wypróbować inne funkcje, takie jak ŚREDNIA.JEŻELI/ŚREDNIA.WARUNKÓW, MAKS.WARUNKÓW i MIN.WARUNKÓW. Wszystkie one mają tę samą strukturę, więc po napisaniu jednej formuły możesz po prostu zamienić nazwę funkcji na odpowiednią. Napisaliśmy wszystkie funkcje potrzebne dla komórki E106, więc możesz je skopiować i wkleić lub spróbować wpisać je samodzielnie w ramach ćwiczeń.
SUMA.JEŻELI 	=SUMA.JEŻELI(C92:C103;C106;E92:E103) 
SUMA.WARUNKÓW 	=SUMA.WARUNKÓW(E92:E103;C92:C103;C106;D92:D103;D106) 
ŚREDNIA.JEŻELI 	=ŚREDNIA.JEŻELI(C92:C103;C106;E92:E103) 
ŚREDNIA.WARUNKÓW	=ŚREDNIA WARUNKÓW(E92:E103;C92:C103;C106;D92:D103;D106)
LICZ.JEŻELI 	=LICZ.JEŻELI(C92:C103;C106)
LICZ.WARUNKI 	=LICZ.WARUNKI(C92:C103;C106;D92:D103;D106) 
MAKS.WARUNKÓW 	=MAKS.WARUNKÓW(E92:E103;C92:C103;C106;D92:D103;D106)
MIN.WARUNKÓW 	=MIN.WARUNKÓW(E92:E103;C92:C103;C106;D92:D103;D106)
</t>
  </si>
  <si>
    <t>SUMA.JEŻELI z argumentem wartości</t>
  </si>
  <si>
    <t>Oto przykład użycia funkcji SUMA.JEŻELI z zastosowaniem warunku większe niż (&gt;) do znajdowania wszystkich wartości większych niż podana kwota:</t>
  </si>
  <si>
    <t>Zsumuj kilka wartości na podstawie tego kryterium:</t>
  </si>
  <si>
    <t>...i jeśli ich wartość jest większa niż 50, zsumuj je.
 </t>
  </si>
  <si>
    <t>UWAGA: Jeśli często korzystasz z formuł warunkowych, może się okazać, że lepszym rozwiązaniem będzie użycie tabeli przestawnej. Zobacz ten artykuł dotyczący tabeli przestawnej, aby uzyskać więcej informacji.</t>
  </si>
  <si>
    <t>Wszystko o funkcji SUMA.WARUNKÓW</t>
  </si>
  <si>
    <t>Wszystko o funkcji LICZ.JEŻELI</t>
  </si>
  <si>
    <t>Wszystko o funkcji LICZ.WARUNKI</t>
  </si>
  <si>
    <t>Wszystko o funkcji ŚREDNIA.JEŻELI</t>
  </si>
  <si>
    <t>Wszystko o funkcji ŚREDNIA.WARUNKÓW</t>
  </si>
  <si>
    <t>Wszystko o funkcji MIN.WARUNKÓW</t>
  </si>
  <si>
    <t>Wszystko o funkcji MAKS.WARUNKÓW</t>
  </si>
  <si>
    <t>Tworzenie listy rozwijanej</t>
  </si>
  <si>
    <t>SUMA.JEŻELI</t>
  </si>
  <si>
    <t>LICZ.JEŻELI</t>
  </si>
  <si>
    <t>Typ</t>
  </si>
  <si>
    <t>Fuji</t>
  </si>
  <si>
    <t>Florida</t>
  </si>
  <si>
    <t>Cavendish</t>
  </si>
  <si>
    <t>Rough</t>
  </si>
  <si>
    <t>Honeycrisp</t>
  </si>
  <si>
    <t>Navel</t>
  </si>
  <si>
    <t>Lady Finger</t>
  </si>
  <si>
    <t>Eureka</t>
  </si>
  <si>
    <t>Spróbuj</t>
  </si>
  <si>
    <t>SUMA.WARUNKÓW</t>
  </si>
  <si>
    <t>LICZ.WARUNKI</t>
  </si>
  <si>
    <t>Pozwól, aby poprowadził Cię Kreator funkcji</t>
  </si>
  <si>
    <t xml:space="preserve">Jeśli znasz nazwę potrzebnej funkcji, ale nie masz pewności, jak ją skonstruować, możesz w tym celu użyć Kreatora funkcji.
</t>
  </si>
  <si>
    <t xml:space="preserve">Zaznacz komórkę D10, a następnie przejdź do pozycji Formuły &gt; Wstaw funkcję &gt; wpisz WYSZUKAJ.PIONOWO w polu Wyszukaj funkcję i naciśnij przycisk Przejdź. Gdy zobaczysz wyróżnioną funkcję WYSZUKAJ.PIONOWO, kliknij na dole przycisk OK. Gdy wybierzesz funkcję na liście, program Excel wyświetli jej składnię.
</t>
  </si>
  <si>
    <t xml:space="preserve">Następnie wprowadź argumenty funkcji w odpowiednich polach tekstowych. Po wprowadzeniu każdego z nich program Excel oszacuje go i wyświetli jego wynik, a wynik końcowy będzie widoczny na dole. Podczas wprowadzania każdej sekcji kryteria dla każdego argumentu są wymienione w dolnej części formularza. Gdy wszystko będzie gotowe, naciśnij przycisk OK, a program Excel wprowadzi formułę za Ciebie.
</t>
  </si>
  <si>
    <t>SPRAWDŹ TO
Rezultat powinien być następujący: =WYSZUKAJ.PIONOWO(C10;C5:D8;2;FAŁSZ)</t>
  </si>
  <si>
    <t>WARTO WIEDZIEĆ
Odwołania do komórek i zakresów możesz wpisać albo zaznaczyć je myszą.</t>
  </si>
  <si>
    <t xml:space="preserve">WARTO WIEDZIEĆ
Podczas wypełniania sekcji poszczególnych argumentów w dolnej części formularza, nad wynikiem formuły, będzie wyświetlany opis argumentu.
</t>
  </si>
  <si>
    <t>Funkcje programu Excel (według kategorii)</t>
  </si>
  <si>
    <t>Funkcje programu Excel (lista alfabetyczna)</t>
  </si>
  <si>
    <t>Naprawianie błędów w formułach</t>
  </si>
  <si>
    <t xml:space="preserve">Kiedyś napotkasz formułę zawierającą błąd, którą program Excel wyświetli w postaci #NazwaBłędu. Błędy mogą być przydatne, ponieważ wskazują, kiedy coś nie działa prawidłowo, ale ich naprawienie może być trudne. Na szczęście istnieje kilka opcji, które mogą ułatwić zidentyfikowanie źródła błędu i naprawienie go.
</t>
  </si>
  <si>
    <t xml:space="preserve">Sprawdzanie błędów — przejdź do pozycji Formuły &gt; Sprawdzanie błędów. Spowoduje to załadowanie okna dialogowego z ogólną przyczyną konkretnego błędu. Błąd #N/D! w komórce D9 powoduje brak wartości pasującej do wyrazu „Jabłko”. Można to naprawić, używając istniejącej wartości, pomijając błąd za pomocą funkcji JEŻELI.BŁĄD, lub ignorując go, wiedząc, że zniknie po użyciu istniejącej wartości.
</t>
  </si>
  <si>
    <t xml:space="preserve">Jeśli klikniesz przycisk Pomoc na temat tego błędu, zostanie otwarty temat Pomocy odpowiedni dla danego komunikatu o błędzie. Jeśli klikniesz przycisk Pokaż kroki obliczania, zostanie załadowane okno dialogowe Szacowanie formuły.
</t>
  </si>
  <si>
    <t xml:space="preserve">Każdorazowo po kliknięciu przycisku Szacuj program Excel przejdzie przez formułę po jednej sekcji naraz. Niekoniecznie poinformuje, dlaczego występuje błąd, ale wskaże, gdzie występuje. W tym miejscu spójrz na temat Pomocy, aby ustalić przyczynę błędu w formule.
</t>
  </si>
  <si>
    <t>POEKSPERYMENTUJ
Co jest tutaj niepoprawne? Wskazówka: Próbujemy użyć funkcji SUMA dla wszystkich artykułów.</t>
  </si>
  <si>
    <t xml:space="preserve">WARTO WIEDZIEĆ
Kliknięcie przycisku Opcje pozwoli ustawić reguły, kiedy błędy w programie Excel mają być wyświetlane lub ignorowane.
</t>
  </si>
  <si>
    <t>Wykrywanie błędów w formułach</t>
  </si>
  <si>
    <t>Jak unikać niepoprawnych formuł</t>
  </si>
  <si>
    <t>Szacowanie formuły zagnieżdżonej krok po kroku</t>
  </si>
  <si>
    <t>Masz więcej pytań dotyczących programu Excel?</t>
  </si>
  <si>
    <t>Naciśnij klawisze ALT+Q i wpisz to, czego chcesz się dowiedzieć.</t>
  </si>
  <si>
    <t>Odkrywaj dalej. Można się jeszcze wiele dowiedzieć o programie Excel:</t>
  </si>
  <si>
    <t xml:space="preserve">Społeczność: Zadawaj pytania i komunikuj się z innymi entuzjastami programu Excel.
</t>
  </si>
  <si>
    <t xml:space="preserve">Jakie jeszcze nowości wprowadzono?
Subskrybenci usługi Office 365 uzyskują ciągłe aktualizacje i nowe funkcje.
</t>
  </si>
  <si>
    <t xml:space="preserve">W komórce C37 wprowadź =C29&amp;" "&amp;TEKST(D29;"G:MM"). GG:MM to kod formatu godziny:minuty, takiego jak 13:30.
</t>
  </si>
  <si>
    <t>=10+20 to formuła, gdzie 10 i 20 to stałe, a znak + to operator.</t>
  </si>
  <si>
    <t xml:space="preserve">Teraz wybierz komórkę G7 i wprowadź funkcję MAX, wpisując =MAX(G3:G6).
</t>
  </si>
  <si>
    <t>Jeśli ta formuła mogłaby mówić, powiedziałaby „Weź godzinę zakończenia pracy i odejmij ją od godziny rozpoczęcia pracy, następnie odejmij godziny wyjścia na obiad/przyjścia z obiadu i pomnóż te wartości przez 24, aby przekonwertować czas ułamkowy programu Excel na godziny” lub =((Godzina zakończenia pracy-Godzina rozpoczęcia pracy)-(Wyjście na obiad-Przyjście z obiadu))*24.</t>
  </si>
  <si>
    <t>...Przejrzyj te komórki...
 </t>
  </si>
  <si>
    <t xml:space="preserve">Odejmowanie dat — wprowadź datę swoich następnych urodzin w formacie RR-MM-DD w komórce D7 i zobacz, jak program Excel wyświetla informacje, ile dni do nich brakuje, używając funkcji =D7-D6 w komórce D8.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</si>
</sst>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9">
    <numFmt numFmtId="8" formatCode="#,##0.00\ &quot;zł&quot;;[Red]\-#,##0.00\ &quot;zł&quot;"/>
    <numFmt numFmtId="42" formatCode="_-* #,##0\ &quot;zł&quot;_-;\-* #,##0\ &quot;zł&quot;_-;_-* &quot;-&quot;\ &quot;zł&quot;_-;_-@_-"/>
    <numFmt numFmtId="44" formatCode="_-* #,##0.00\ &quot;zł&quot;_-;\-* #,##0.00\ &quot;zł&quot;_-;_-* &quot;-&quot;??\ &quot;zł&quot;_-;_-@_-"/>
    <numFmt numFmtId="164" formatCode="_(* #,##0_);_(* \(#,##0\);_(* &quot;-&quot;_);_(@_)"/>
    <numFmt numFmtId="165" formatCode="_(* #,##0.00_);_(* \(#,##0.00\);_(* &quot;-&quot;??_);_(@_)"/>
    <numFmt numFmtId="166" formatCode="yy\-mm\-dd;@"/>
    <numFmt numFmtId="167" formatCode="#,##0.00\ &quot;zł&quot;;[Red]#,##0.00\ &quot;zł&quot;"/>
    <numFmt numFmtId="168" formatCode="[$-F400]h:mm:ss\ AM/PM"/>
    <numFmt numFmtId="169" formatCode="h:mm;@"/>
  </numFmts>
  <fonts count="46" x14ac:knownFonts="1">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rgb="FF0B744D"/>
      <name val="Calibri"/>
      <family val="2"/>
      <scheme val="minor"/>
    </font>
    <font>
      <sz val="72"/>
      <color theme="0"/>
      <name val="Calibri Light"/>
      <family val="2"/>
      <scheme val="major"/>
    </font>
    <font>
      <sz val="17"/>
      <color theme="0"/>
      <name val="Calibri"/>
      <family val="2"/>
      <scheme val="minor"/>
    </font>
    <font>
      <sz val="11"/>
      <color theme="0"/>
      <name val="Calibri"/>
      <family val="2"/>
      <scheme val="minor"/>
    </font>
    <font>
      <sz val="11"/>
      <color rgb="FF404040"/>
      <name val="Calibri"/>
      <family val="2"/>
      <scheme val="minor"/>
    </font>
    <font>
      <b/>
      <sz val="11"/>
      <color theme="1"/>
      <name val="Calibri"/>
      <family val="2"/>
      <scheme val="minor"/>
    </font>
    <font>
      <sz val="10"/>
      <color theme="0"/>
      <name val="Calibri"/>
      <family val="2"/>
      <scheme val="minor"/>
    </font>
    <font>
      <b/>
      <sz val="10"/>
      <color theme="0"/>
      <name val="Calibri"/>
      <family val="2"/>
      <scheme val="minor"/>
    </font>
    <font>
      <sz val="11"/>
      <color theme="1"/>
      <name val="Calibri"/>
      <family val="2"/>
      <scheme val="minor"/>
    </font>
    <font>
      <sz val="11"/>
      <color theme="0"/>
      <name val="Calibri"/>
      <family val="2"/>
      <scheme val="minor"/>
    </font>
    <font>
      <b/>
      <sz val="14"/>
      <color rgb="FF404040"/>
      <name val="Calibri"/>
      <family val="2"/>
      <scheme val="minor"/>
    </font>
    <font>
      <sz val="11"/>
      <color theme="1"/>
      <name val="Calibri"/>
      <family val="2"/>
    </font>
    <font>
      <sz val="11"/>
      <color theme="0"/>
      <name val="Calibri"/>
      <family val="2"/>
    </font>
    <font>
      <b/>
      <sz val="11"/>
      <color theme="0"/>
      <name val="Calibri"/>
      <family val="2"/>
      <scheme val="minor"/>
    </font>
    <font>
      <sz val="12"/>
      <color theme="1"/>
      <name val="Segoe UI"/>
      <family val="2"/>
    </font>
    <font>
      <sz val="24"/>
      <color theme="1"/>
      <name val="Segoe UI"/>
      <family val="2"/>
    </font>
    <font>
      <u/>
      <sz val="11"/>
      <color theme="10"/>
      <name val="Calibri"/>
      <family val="2"/>
    </font>
    <font>
      <sz val="20"/>
      <color rgb="FF000000"/>
      <name val="Courier New"/>
      <family val="3"/>
    </font>
    <font>
      <sz val="54"/>
      <color theme="0"/>
      <name val="Segoe UI"/>
      <family val="2"/>
    </font>
    <font>
      <sz val="22"/>
      <color rgb="FF3B3838"/>
      <name val="Segoe UI Light"/>
      <family val="2"/>
    </font>
    <font>
      <sz val="11"/>
      <color theme="0"/>
      <name val="Calibri"/>
      <family val="2"/>
      <scheme val="minor"/>
    </font>
    <font>
      <sz val="26"/>
      <color theme="2" tint="-0.749992370372631"/>
      <name val="Calibri"/>
      <family val="2"/>
      <scheme val="minor"/>
    </font>
    <font>
      <sz val="22"/>
      <color rgb="FF3B3838"/>
      <name val="Segoe UI Light"/>
      <family val="2"/>
    </font>
    <font>
      <sz val="11"/>
      <color theme="1"/>
      <name val="Calibri"/>
      <family val="2"/>
      <scheme val="minor"/>
    </font>
    <font>
      <sz val="12"/>
      <color theme="1" tint="0.249977111117893"/>
      <name val="Calibri"/>
      <family val="2"/>
      <scheme val="minor"/>
    </font>
    <font>
      <sz val="11"/>
      <color theme="1"/>
      <name val="Calibri"/>
      <family val="2"/>
    </font>
    <font>
      <b/>
      <sz val="11"/>
      <color theme="4"/>
      <name val="Segoe UI Black"/>
      <family val="2"/>
    </font>
    <font>
      <b/>
      <sz val="11"/>
      <color theme="0"/>
      <name val="Calibri"/>
      <family val="2"/>
    </font>
    <font>
      <u/>
      <sz val="11"/>
      <color theme="11"/>
      <name val="Calibri"/>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s>
  <fills count="38">
    <fill>
      <patternFill patternType="none"/>
    </fill>
    <fill>
      <patternFill patternType="gray125"/>
    </fill>
    <fill>
      <patternFill patternType="solid">
        <fgColor rgb="FF217346"/>
        <bgColor indexed="64"/>
      </patternFill>
    </fill>
    <fill>
      <patternFill patternType="solid">
        <fgColor rgb="FF339966"/>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14999847407452621"/>
        <bgColor theme="0" tint="-0.14999847407452621"/>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2">
    <border>
      <left/>
      <right/>
      <top/>
      <bottom/>
      <diagonal/>
    </border>
    <border>
      <left style="thin">
        <color rgb="FFB2B2B2"/>
      </left>
      <right style="thin">
        <color rgb="FFB2B2B2"/>
      </right>
      <top style="thin">
        <color rgb="FFB2B2B2"/>
      </top>
      <bottom style="thin">
        <color rgb="FFB2B2B2"/>
      </bottom>
      <diagonal/>
    </border>
    <border>
      <left style="thick">
        <color rgb="FFF4B183"/>
      </left>
      <right style="thick">
        <color rgb="FFF4B183"/>
      </right>
      <top style="thick">
        <color rgb="FFF4B183"/>
      </top>
      <bottom style="thick">
        <color rgb="FFF4B183"/>
      </bottom>
      <diagonal/>
    </border>
    <border>
      <left/>
      <right/>
      <top/>
      <bottom style="medium">
        <color theme="1"/>
      </bottom>
      <diagonal/>
    </border>
    <border>
      <left/>
      <right/>
      <top style="medium">
        <color theme="1"/>
      </top>
      <bottom/>
      <diagonal/>
    </border>
    <border>
      <left/>
      <right/>
      <top style="thin">
        <color rgb="FFB2B2B2"/>
      </top>
      <bottom style="thin">
        <color rgb="FFB2B2B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rgb="FFB2B2B2"/>
      </left>
      <right style="thin">
        <color rgb="FFB2B2B2"/>
      </right>
      <top/>
      <bottom style="thin">
        <color rgb="FFB2B2B2"/>
      </bottom>
      <diagonal/>
    </border>
    <border>
      <left style="thin">
        <color theme="0" tint="-0.499984740745262"/>
      </left>
      <right style="thin">
        <color theme="0" tint="-0.499984740745262"/>
      </right>
      <top style="thin">
        <color theme="0" tint="-0.499984740745262"/>
      </top>
      <bottom/>
      <diagonal/>
    </border>
    <border>
      <left/>
      <right style="thin">
        <color theme="0" tint="-0.499984740745262"/>
      </right>
      <top style="thin">
        <color theme="0" tint="-0.499984740745262"/>
      </top>
      <bottom/>
      <diagonal/>
    </border>
    <border>
      <left/>
      <right style="thin">
        <color rgb="FFB2B2B2"/>
      </right>
      <top style="thin">
        <color rgb="FFB2B2B2"/>
      </top>
      <bottom style="thin">
        <color rgb="FFB2B2B2"/>
      </bottom>
      <diagonal/>
    </border>
    <border>
      <left/>
      <right style="thick">
        <color rgb="FFF4B183"/>
      </right>
      <top style="thick">
        <color rgb="FFF4B183"/>
      </top>
      <bottom style="thick">
        <color rgb="FFF4B183"/>
      </bottom>
      <diagonal/>
    </border>
    <border>
      <left/>
      <right/>
      <top/>
      <bottom style="thin">
        <color theme="0" tint="-0.499984740745262"/>
      </bottom>
      <diagonal/>
    </border>
    <border>
      <left/>
      <right/>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66">
    <xf numFmtId="0" fontId="0" fillId="0" borderId="0"/>
    <xf numFmtId="0" fontId="4" fillId="0" borderId="0" applyFill="0" applyBorder="0">
      <alignment wrapText="1"/>
    </xf>
    <xf numFmtId="0" fontId="1" fillId="0" borderId="0"/>
    <xf numFmtId="0" fontId="5" fillId="2" borderId="0" applyNumberFormat="0" applyBorder="0" applyProtection="0">
      <alignment horizontal="left" indent="1"/>
    </xf>
    <xf numFmtId="0" fontId="6" fillId="2" borderId="0" applyNumberFormat="0" applyProtection="0">
      <alignment horizontal="left" wrapText="1" indent="4"/>
    </xf>
    <xf numFmtId="0" fontId="4" fillId="2" borderId="0" applyNumberFormat="0" applyProtection="0">
      <alignment horizontal="left" wrapText="1" indent="4"/>
    </xf>
    <xf numFmtId="0" fontId="7" fillId="0" borderId="0"/>
    <xf numFmtId="0" fontId="7" fillId="3" borderId="0" applyNumberFormat="0" applyBorder="0" applyProtection="0"/>
    <xf numFmtId="0" fontId="1" fillId="4" borderId="0"/>
    <xf numFmtId="0" fontId="1" fillId="5" borderId="1"/>
    <xf numFmtId="0" fontId="1" fillId="4" borderId="2"/>
    <xf numFmtId="0" fontId="1" fillId="0" borderId="0"/>
    <xf numFmtId="0" fontId="1" fillId="4" borderId="0"/>
    <xf numFmtId="0" fontId="1" fillId="5" borderId="1"/>
    <xf numFmtId="0" fontId="1" fillId="4" borderId="2"/>
    <xf numFmtId="0" fontId="1" fillId="0" borderId="0"/>
    <xf numFmtId="0" fontId="20" fillId="0" borderId="0" applyNumberFormat="0" applyFill="0" applyBorder="0" applyAlignment="0" applyProtection="0"/>
    <xf numFmtId="0" fontId="1" fillId="4" borderId="0"/>
    <xf numFmtId="0" fontId="1" fillId="5" borderId="1"/>
    <xf numFmtId="0" fontId="32" fillId="0" borderId="0" applyNumberFormat="0" applyFill="0" applyBorder="0" applyAlignment="0" applyProtection="0"/>
    <xf numFmtId="165" fontId="15" fillId="0" borderId="0" applyFont="0" applyFill="0" applyBorder="0" applyAlignment="0" applyProtection="0"/>
    <xf numFmtId="164" fontId="15" fillId="0" borderId="0" applyFont="0" applyFill="0" applyBorder="0" applyAlignment="0" applyProtection="0"/>
    <xf numFmtId="44" fontId="15" fillId="0" borderId="0" applyFont="0" applyFill="0" applyBorder="0" applyAlignment="0" applyProtection="0"/>
    <xf numFmtId="42" fontId="15" fillId="0" borderId="0" applyFont="0" applyFill="0" applyBorder="0" applyAlignment="0" applyProtection="0"/>
    <xf numFmtId="9" fontId="15" fillId="0" borderId="0" applyFont="0" applyFill="0" applyBorder="0" applyAlignment="0" applyProtection="0"/>
    <xf numFmtId="0" fontId="33" fillId="0" borderId="0" applyNumberFormat="0" applyFill="0" applyBorder="0" applyAlignment="0" applyProtection="0"/>
    <xf numFmtId="0" fontId="34" fillId="0" borderId="14" applyNumberFormat="0" applyFill="0" applyAlignment="0" applyProtection="0"/>
    <xf numFmtId="0" fontId="35" fillId="0" borderId="15" applyNumberFormat="0" applyFill="0" applyAlignment="0" applyProtection="0"/>
    <xf numFmtId="0" fontId="36" fillId="0" borderId="16" applyNumberFormat="0" applyFill="0" applyAlignment="0" applyProtection="0"/>
    <xf numFmtId="0" fontId="36" fillId="0" borderId="0" applyNumberFormat="0" applyFill="0" applyBorder="0" applyAlignment="0" applyProtection="0"/>
    <xf numFmtId="0" fontId="37" fillId="7" borderId="0" applyNumberFormat="0" applyBorder="0" applyAlignment="0" applyProtection="0"/>
    <xf numFmtId="0" fontId="38" fillId="8" borderId="0" applyNumberFormat="0" applyBorder="0" applyAlignment="0" applyProtection="0"/>
    <xf numFmtId="0" fontId="39" fillId="9" borderId="0" applyNumberFormat="0" applyBorder="0" applyAlignment="0" applyProtection="0"/>
    <xf numFmtId="0" fontId="40" fillId="10" borderId="17" applyNumberFormat="0" applyAlignment="0" applyProtection="0"/>
    <xf numFmtId="0" fontId="41" fillId="11" borderId="18" applyNumberFormat="0" applyAlignment="0" applyProtection="0"/>
    <xf numFmtId="0" fontId="42" fillId="11" borderId="17" applyNumberFormat="0" applyAlignment="0" applyProtection="0"/>
    <xf numFmtId="0" fontId="43" fillId="0" borderId="19" applyNumberFormat="0" applyFill="0" applyAlignment="0" applyProtection="0"/>
    <xf numFmtId="0" fontId="17" fillId="12" borderId="20" applyNumberFormat="0" applyAlignment="0" applyProtection="0"/>
    <xf numFmtId="0" fontId="44" fillId="0" borderId="0" applyNumberFormat="0" applyFill="0" applyBorder="0" applyAlignment="0" applyProtection="0"/>
    <xf numFmtId="0" fontId="15" fillId="13" borderId="1" applyNumberFormat="0" applyFont="0" applyAlignment="0" applyProtection="0"/>
    <xf numFmtId="0" fontId="45" fillId="0" borderId="0" applyNumberFormat="0" applyFill="0" applyBorder="0" applyAlignment="0" applyProtection="0"/>
    <xf numFmtId="0" fontId="9" fillId="0" borderId="21" applyNumberFormat="0" applyFill="0" applyAlignment="0" applyProtection="0"/>
    <xf numFmtId="0" fontId="7"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7"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7"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7"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7"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7"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cellStyleXfs>
  <cellXfs count="131">
    <xf numFmtId="0" fontId="0" fillId="0" borderId="0" xfId="0"/>
    <xf numFmtId="0" fontId="1" fillId="0" borderId="0" xfId="2"/>
    <xf numFmtId="0" fontId="6" fillId="2" borderId="0" xfId="4">
      <alignment horizontal="left" wrapText="1" indent="4"/>
    </xf>
    <xf numFmtId="0" fontId="4" fillId="2" borderId="0" xfId="5">
      <alignment horizontal="left" wrapText="1" indent="4"/>
    </xf>
    <xf numFmtId="0" fontId="1" fillId="0" borderId="0" xfId="2" applyAlignment="1">
      <alignment horizontal="left"/>
    </xf>
    <xf numFmtId="0" fontId="8" fillId="0" borderId="0" xfId="0" applyFont="1"/>
    <xf numFmtId="0" fontId="8" fillId="0" borderId="0" xfId="0" applyFont="1" applyAlignment="1">
      <alignment horizontal="left" indent="1"/>
    </xf>
    <xf numFmtId="0" fontId="7" fillId="3" borderId="0" xfId="7"/>
    <xf numFmtId="0" fontId="7" fillId="3" borderId="0" xfId="7" applyAlignment="1">
      <alignment horizontal="right"/>
    </xf>
    <xf numFmtId="0" fontId="7" fillId="0" borderId="0" xfId="6"/>
    <xf numFmtId="0" fontId="9" fillId="0" borderId="0" xfId="2" applyFont="1" applyAlignment="1">
      <alignment horizontal="left"/>
    </xf>
    <xf numFmtId="0" fontId="7" fillId="3" borderId="0" xfId="7" applyAlignment="1">
      <alignment horizontal="left"/>
    </xf>
    <xf numFmtId="14" fontId="0" fillId="0" borderId="0" xfId="0" applyNumberFormat="1"/>
    <xf numFmtId="0" fontId="1" fillId="4" borderId="0" xfId="12"/>
    <xf numFmtId="0" fontId="10" fillId="0" borderId="0" xfId="0" applyFont="1"/>
    <xf numFmtId="0" fontId="10" fillId="0" borderId="0" xfId="2" applyFont="1" applyAlignment="1">
      <alignment horizontal="left"/>
    </xf>
    <xf numFmtId="0" fontId="10" fillId="0" borderId="0" xfId="6" applyFont="1"/>
    <xf numFmtId="0" fontId="11" fillId="0" borderId="0" xfId="0" applyFont="1"/>
    <xf numFmtId="0" fontId="12" fillId="0" borderId="0" xfId="2" applyFont="1"/>
    <xf numFmtId="0" fontId="14" fillId="0" borderId="0" xfId="0" applyFont="1"/>
    <xf numFmtId="0" fontId="12" fillId="0" borderId="0" xfId="2" applyFont="1" applyAlignment="1">
      <alignment horizontal="left"/>
    </xf>
    <xf numFmtId="0" fontId="15" fillId="0" borderId="0" xfId="0" applyFont="1"/>
    <xf numFmtId="0" fontId="13" fillId="0" borderId="0" xfId="6" applyFont="1"/>
    <xf numFmtId="0" fontId="9" fillId="0" borderId="0" xfId="2" applyFont="1" applyAlignment="1">
      <alignment horizontal="right"/>
    </xf>
    <xf numFmtId="0" fontId="7" fillId="0" borderId="0" xfId="2" applyFont="1" applyAlignment="1">
      <alignment horizontal="left"/>
    </xf>
    <xf numFmtId="0" fontId="16" fillId="0" borderId="0" xfId="0" applyFont="1"/>
    <xf numFmtId="0" fontId="16" fillId="0" borderId="0" xfId="0" quotePrefix="1" applyFont="1"/>
    <xf numFmtId="0" fontId="16" fillId="0" borderId="0" xfId="0" applyFont="1" applyAlignment="1">
      <alignment wrapText="1"/>
    </xf>
    <xf numFmtId="0" fontId="17" fillId="3" borderId="0" xfId="7" applyFont="1" applyAlignment="1">
      <alignment horizontal="left"/>
    </xf>
    <xf numFmtId="0" fontId="17" fillId="3" borderId="0" xfId="7" applyFont="1" applyAlignment="1">
      <alignment horizontal="right"/>
    </xf>
    <xf numFmtId="0" fontId="0" fillId="0" borderId="0" xfId="0" applyAlignment="1">
      <alignment vertical="center"/>
    </xf>
    <xf numFmtId="0" fontId="17" fillId="3" borderId="0" xfId="7" applyFont="1"/>
    <xf numFmtId="0" fontId="1" fillId="0" borderId="0" xfId="15"/>
    <xf numFmtId="0" fontId="18" fillId="0" borderId="0" xfId="15" applyFont="1"/>
    <xf numFmtId="0" fontId="19" fillId="0" borderId="0" xfId="15" applyFont="1"/>
    <xf numFmtId="0" fontId="19" fillId="0" borderId="0" xfId="15" applyFont="1" applyAlignment="1">
      <alignment vertical="center"/>
    </xf>
    <xf numFmtId="0" fontId="7" fillId="0" borderId="0" xfId="6" applyAlignment="1">
      <alignment wrapText="1"/>
    </xf>
    <xf numFmtId="0" fontId="3" fillId="0" borderId="0" xfId="2" applyFont="1"/>
    <xf numFmtId="0" fontId="3" fillId="0" borderId="0" xfId="2" applyFont="1" applyAlignment="1">
      <alignment horizontal="left"/>
    </xf>
    <xf numFmtId="0" fontId="3" fillId="0" borderId="0" xfId="2" applyFont="1" applyAlignment="1">
      <alignment horizontal="right"/>
    </xf>
    <xf numFmtId="0" fontId="3" fillId="4" borderId="0" xfId="8" applyFont="1"/>
    <xf numFmtId="0" fontId="3" fillId="4" borderId="0" xfId="8" applyFont="1" applyAlignment="1">
      <alignment horizontal="right"/>
    </xf>
    <xf numFmtId="0" fontId="3" fillId="5" borderId="1" xfId="9" applyFont="1" applyAlignment="1">
      <alignment horizontal="right"/>
    </xf>
    <xf numFmtId="0" fontId="8" fillId="0" borderId="0" xfId="0" applyFont="1" applyAlignment="1">
      <alignment horizontal="center"/>
    </xf>
    <xf numFmtId="0" fontId="3" fillId="0" borderId="0" xfId="2" applyFont="1" applyAlignment="1">
      <alignment horizontal="left" indent="1"/>
    </xf>
    <xf numFmtId="0" fontId="8" fillId="0" borderId="0" xfId="0" applyFont="1" applyAlignment="1">
      <alignment horizontal="left" indent="2"/>
    </xf>
    <xf numFmtId="0" fontId="3" fillId="4" borderId="2" xfId="10" applyFont="1"/>
    <xf numFmtId="0" fontId="3" fillId="5" borderId="1" xfId="9" applyFont="1" applyAlignment="1">
      <alignment horizontal="right" vertical="center"/>
    </xf>
    <xf numFmtId="0" fontId="3" fillId="0" borderId="0" xfId="2" applyFont="1" applyAlignment="1">
      <alignment horizontal="center"/>
    </xf>
    <xf numFmtId="0" fontId="3" fillId="0" borderId="0" xfId="2" quotePrefix="1" applyFont="1" applyAlignment="1">
      <alignment horizontal="left"/>
    </xf>
    <xf numFmtId="0" fontId="3" fillId="0" borderId="0" xfId="2" applyFont="1" applyAlignment="1">
      <alignment horizontal="left" indent="2"/>
    </xf>
    <xf numFmtId="0" fontId="3" fillId="0" borderId="0" xfId="11" applyFont="1" applyAlignment="1">
      <alignment horizontal="left" indent="1"/>
    </xf>
    <xf numFmtId="0" fontId="3" fillId="4" borderId="2" xfId="14" applyFont="1"/>
    <xf numFmtId="0" fontId="3" fillId="4" borderId="2" xfId="10" applyFont="1" applyAlignment="1">
      <alignment horizontal="center" vertical="center"/>
    </xf>
    <xf numFmtId="0" fontId="3" fillId="4" borderId="2" xfId="10" applyFont="1" applyAlignment="1">
      <alignment horizontal="left"/>
    </xf>
    <xf numFmtId="0" fontId="1" fillId="5" borderId="1" xfId="9"/>
    <xf numFmtId="0" fontId="0" fillId="0" borderId="3" xfId="0" applyBorder="1" applyAlignment="1">
      <alignment vertical="center"/>
    </xf>
    <xf numFmtId="0" fontId="1" fillId="5" borderId="1" xfId="18"/>
    <xf numFmtId="0" fontId="21" fillId="0" borderId="0" xfId="0" applyFont="1"/>
    <xf numFmtId="0" fontId="1" fillId="4" borderId="0" xfId="17"/>
    <xf numFmtId="0" fontId="20" fillId="0" borderId="0" xfId="16"/>
    <xf numFmtId="0" fontId="22" fillId="2" borderId="0" xfId="3" applyFont="1">
      <alignment horizontal="left" indent="1"/>
    </xf>
    <xf numFmtId="0" fontId="17" fillId="3" borderId="4" xfId="7" applyFont="1" applyBorder="1" applyAlignment="1">
      <alignment horizontal="left" vertical="center"/>
    </xf>
    <xf numFmtId="0" fontId="17" fillId="3" borderId="4" xfId="7" applyFont="1" applyBorder="1" applyAlignment="1">
      <alignment horizontal="right" vertical="center"/>
    </xf>
    <xf numFmtId="0" fontId="0" fillId="6" borderId="4" xfId="0" applyFill="1" applyBorder="1" applyAlignment="1">
      <alignment vertical="center"/>
    </xf>
    <xf numFmtId="0" fontId="23" fillId="0" borderId="0" xfId="0" applyFont="1" applyAlignment="1">
      <alignment horizontal="centerContinuous" vertical="center"/>
    </xf>
    <xf numFmtId="0" fontId="15" fillId="0" borderId="0" xfId="0" applyFont="1" applyAlignment="1">
      <alignment horizontal="centerContinuous"/>
    </xf>
    <xf numFmtId="0" fontId="7" fillId="3" borderId="0" xfId="7" applyAlignment="1">
      <alignment horizontal="center" vertical="center"/>
    </xf>
    <xf numFmtId="0" fontId="25" fillId="0" borderId="0" xfId="11" applyFont="1"/>
    <xf numFmtId="0" fontId="26" fillId="0" borderId="0" xfId="0" applyFont="1" applyAlignment="1">
      <alignment horizontal="centerContinuous" vertical="center"/>
    </xf>
    <xf numFmtId="0" fontId="27" fillId="0" borderId="0" xfId="11" applyFont="1" applyAlignment="1">
      <alignment horizontal="centerContinuous"/>
    </xf>
    <xf numFmtId="0" fontId="27" fillId="0" borderId="0" xfId="11" applyFont="1"/>
    <xf numFmtId="0" fontId="24" fillId="3" borderId="0" xfId="7" applyFont="1"/>
    <xf numFmtId="0" fontId="24" fillId="3" borderId="0" xfId="7" applyFont="1" applyAlignment="1">
      <alignment horizontal="right"/>
    </xf>
    <xf numFmtId="0" fontId="28" fillId="0" borderId="0" xfId="11" applyFont="1"/>
    <xf numFmtId="0" fontId="27" fillId="0" borderId="0" xfId="11" applyFont="1" applyAlignment="1">
      <alignment horizontal="left"/>
    </xf>
    <xf numFmtId="0" fontId="28" fillId="0" borderId="0" xfId="11" applyFont="1" applyAlignment="1">
      <alignment horizontal="left"/>
    </xf>
    <xf numFmtId="0" fontId="29" fillId="0" borderId="0" xfId="0" applyFont="1"/>
    <xf numFmtId="0" fontId="27" fillId="4" borderId="2" xfId="14" applyFont="1"/>
    <xf numFmtId="0" fontId="27" fillId="5" borderId="1" xfId="13" applyFont="1" applyAlignment="1">
      <alignment horizontal="right"/>
    </xf>
    <xf numFmtId="0" fontId="3" fillId="0" borderId="0" xfId="2" applyFont="1" applyAlignment="1">
      <alignment horizontal="centerContinuous"/>
    </xf>
    <xf numFmtId="0" fontId="0" fillId="0" borderId="0" xfId="0" applyAlignment="1">
      <alignment horizontal="centerContinuous"/>
    </xf>
    <xf numFmtId="0" fontId="7" fillId="0" borderId="0" xfId="6" applyAlignment="1">
      <alignment horizontal="centerContinuous"/>
    </xf>
    <xf numFmtId="0" fontId="1" fillId="4" borderId="2" xfId="10"/>
    <xf numFmtId="0" fontId="2" fillId="4" borderId="2" xfId="10" applyFont="1" applyAlignment="1">
      <alignment horizontal="left"/>
    </xf>
    <xf numFmtId="0" fontId="0" fillId="0" borderId="0" xfId="0" applyAlignment="1">
      <alignment horizontal="center" vertical="center"/>
    </xf>
    <xf numFmtId="0" fontId="0" fillId="0" borderId="0" xfId="0" applyAlignment="1">
      <alignment horizontal="centerContinuous" vertical="center"/>
    </xf>
    <xf numFmtId="0" fontId="7" fillId="0" borderId="0" xfId="2" applyFont="1" applyAlignment="1">
      <alignment horizontal="left" wrapText="1"/>
    </xf>
    <xf numFmtId="0" fontId="10" fillId="0" borderId="0" xfId="0" applyFont="1" applyAlignment="1">
      <alignment wrapText="1"/>
    </xf>
    <xf numFmtId="0" fontId="10" fillId="0" borderId="0" xfId="2" applyFont="1" applyAlignment="1">
      <alignment horizontal="left" wrapText="1"/>
    </xf>
    <xf numFmtId="0" fontId="30" fillId="0" borderId="0" xfId="0" applyFont="1"/>
    <xf numFmtId="0" fontId="26" fillId="0" borderId="0" xfId="0" applyFont="1" applyAlignment="1">
      <alignment horizontal="center" vertical="center"/>
    </xf>
    <xf numFmtId="0" fontId="26" fillId="0" borderId="0" xfId="0" applyFont="1" applyAlignment="1">
      <alignment horizontal="center" vertical="center" wrapText="1"/>
    </xf>
    <xf numFmtId="0" fontId="0" fillId="0" borderId="0" xfId="0" applyAlignment="1">
      <alignment horizontal="center" wrapText="1"/>
    </xf>
    <xf numFmtId="0" fontId="0" fillId="0" borderId="0" xfId="0" applyAlignment="1">
      <alignment horizontal="center"/>
    </xf>
    <xf numFmtId="0" fontId="1" fillId="5" borderId="5" xfId="18" applyBorder="1"/>
    <xf numFmtId="0" fontId="1" fillId="4" borderId="6" xfId="17" applyBorder="1" applyAlignment="1">
      <alignment horizontal="left"/>
    </xf>
    <xf numFmtId="0" fontId="1" fillId="4" borderId="6" xfId="8" applyBorder="1"/>
    <xf numFmtId="0" fontId="1" fillId="4" borderId="2" xfId="14"/>
    <xf numFmtId="0" fontId="27" fillId="5" borderId="7" xfId="13" applyFont="1" applyBorder="1"/>
    <xf numFmtId="0" fontId="27" fillId="4" borderId="6" xfId="12" applyFont="1" applyBorder="1"/>
    <xf numFmtId="0" fontId="27" fillId="4" borderId="8" xfId="12" applyFont="1" applyBorder="1"/>
    <xf numFmtId="0" fontId="1" fillId="5" borderId="10" xfId="13" applyBorder="1"/>
    <xf numFmtId="0" fontId="3" fillId="5" borderId="7" xfId="9" applyFont="1" applyBorder="1" applyAlignment="1">
      <alignment horizontal="right"/>
    </xf>
    <xf numFmtId="0" fontId="3" fillId="4" borderId="6" xfId="8" applyFont="1" applyBorder="1"/>
    <xf numFmtId="0" fontId="3" fillId="4" borderId="6" xfId="8" applyFont="1" applyBorder="1" applyAlignment="1">
      <alignment horizontal="right"/>
    </xf>
    <xf numFmtId="0" fontId="3" fillId="4" borderId="6" xfId="8" applyFont="1" applyBorder="1" applyAlignment="1">
      <alignment horizontal="left"/>
    </xf>
    <xf numFmtId="0" fontId="1" fillId="4" borderId="11" xfId="10" applyBorder="1"/>
    <xf numFmtId="0" fontId="1" fillId="5" borderId="10" xfId="9" applyBorder="1"/>
    <xf numFmtId="0" fontId="2" fillId="4" borderId="6" xfId="8" applyFont="1" applyBorder="1"/>
    <xf numFmtId="0" fontId="1" fillId="4" borderId="1" xfId="8" applyBorder="1"/>
    <xf numFmtId="0" fontId="9" fillId="0" borderId="9" xfId="11" applyFont="1" applyBorder="1" applyAlignment="1">
      <alignment horizontal="left"/>
    </xf>
    <xf numFmtId="0" fontId="27" fillId="5" borderId="1" xfId="13" applyFont="1"/>
    <xf numFmtId="0" fontId="7" fillId="0" borderId="0" xfId="11" applyFont="1" applyAlignment="1">
      <alignment horizontal="left" wrapText="1"/>
    </xf>
    <xf numFmtId="0" fontId="7" fillId="0" borderId="0" xfId="0" applyFont="1"/>
    <xf numFmtId="166" fontId="3" fillId="5" borderId="10" xfId="9" applyNumberFormat="1" applyFont="1" applyBorder="1" applyAlignment="1">
      <alignment horizontal="right"/>
    </xf>
    <xf numFmtId="166" fontId="1" fillId="4" borderId="11" xfId="10" applyNumberFormat="1" applyBorder="1"/>
    <xf numFmtId="166" fontId="1" fillId="4" borderId="6" xfId="8" applyNumberFormat="1" applyBorder="1"/>
    <xf numFmtId="167" fontId="0" fillId="0" borderId="0" xfId="0" applyNumberFormat="1" applyAlignment="1">
      <alignment vertical="center"/>
    </xf>
    <xf numFmtId="168" fontId="3" fillId="5" borderId="10" xfId="9" applyNumberFormat="1" applyFont="1" applyBorder="1" applyAlignment="1">
      <alignment horizontal="right"/>
    </xf>
    <xf numFmtId="169" fontId="1" fillId="5" borderId="10" xfId="9" applyNumberFormat="1" applyBorder="1"/>
    <xf numFmtId="169" fontId="1" fillId="4" borderId="6" xfId="8" applyNumberFormat="1" applyBorder="1"/>
    <xf numFmtId="169" fontId="3" fillId="5" borderId="10" xfId="9" applyNumberFormat="1" applyFont="1" applyBorder="1" applyAlignment="1">
      <alignment horizontal="right"/>
    </xf>
    <xf numFmtId="8" fontId="0" fillId="6" borderId="4" xfId="0" applyNumberFormat="1" applyFill="1" applyBorder="1" applyAlignment="1">
      <alignment vertical="center"/>
    </xf>
    <xf numFmtId="8" fontId="0" fillId="0" borderId="3" xfId="0" applyNumberFormat="1" applyBorder="1" applyAlignment="1">
      <alignment vertical="center"/>
    </xf>
    <xf numFmtId="8" fontId="0" fillId="0" borderId="0" xfId="0" applyNumberFormat="1" applyAlignment="1">
      <alignment vertical="center"/>
    </xf>
    <xf numFmtId="8" fontId="1" fillId="5" borderId="1" xfId="9" applyNumberFormat="1" applyAlignment="1">
      <alignment vertical="center"/>
    </xf>
    <xf numFmtId="0" fontId="17" fillId="3" borderId="0" xfId="7" applyFont="1" applyAlignment="1">
      <alignment horizontal="center"/>
    </xf>
    <xf numFmtId="0" fontId="17" fillId="3" borderId="12" xfId="7" applyFont="1" applyBorder="1" applyAlignment="1">
      <alignment horizontal="center"/>
    </xf>
    <xf numFmtId="0" fontId="17" fillId="3" borderId="13" xfId="7" applyFont="1" applyBorder="1" applyAlignment="1">
      <alignment horizontal="center"/>
    </xf>
    <xf numFmtId="0" fontId="17" fillId="3" borderId="13" xfId="7" applyFont="1" applyBorder="1" applyAlignment="1">
      <alignment horizontal="center" vertical="center"/>
    </xf>
  </cellXfs>
  <cellStyles count="66">
    <cellStyle name="20% — akcent 1" xfId="43" builtinId="30" customBuiltin="1"/>
    <cellStyle name="20% — akcent 2" xfId="47" builtinId="34" customBuiltin="1"/>
    <cellStyle name="20% — akcent 3" xfId="51" builtinId="38" customBuiltin="1"/>
    <cellStyle name="20% — akcent 4" xfId="55" builtinId="42" customBuiltin="1"/>
    <cellStyle name="20% — akcent 5" xfId="59" builtinId="46" customBuiltin="1"/>
    <cellStyle name="20% — akcent 6" xfId="63" builtinId="50" customBuiltin="1"/>
    <cellStyle name="40% — akcent 1" xfId="44" builtinId="31" customBuiltin="1"/>
    <cellStyle name="40% — akcent 2" xfId="48" builtinId="35" customBuiltin="1"/>
    <cellStyle name="40% — akcent 3" xfId="52" builtinId="39" customBuiltin="1"/>
    <cellStyle name="40% — akcent 4" xfId="56" builtinId="43" customBuiltin="1"/>
    <cellStyle name="40% — akcent 5" xfId="60" builtinId="47" customBuiltin="1"/>
    <cellStyle name="40% — akcent 6" xfId="64" builtinId="51" customBuiltin="1"/>
    <cellStyle name="60% — akcent 1" xfId="45" builtinId="32" customBuiltin="1"/>
    <cellStyle name="60% — akcent 2" xfId="49" builtinId="36" customBuiltin="1"/>
    <cellStyle name="60% — akcent 3" xfId="53" builtinId="40" customBuiltin="1"/>
    <cellStyle name="60% — akcent 4" xfId="57" builtinId="44" customBuiltin="1"/>
    <cellStyle name="60% — akcent 5" xfId="61" builtinId="48" customBuiltin="1"/>
    <cellStyle name="60% — akcent 6" xfId="65" builtinId="52" customBuiltin="1"/>
    <cellStyle name="Akcent 1" xfId="42" builtinId="29" customBuiltin="1"/>
    <cellStyle name="Akcent 2" xfId="46" builtinId="33" customBuiltin="1"/>
    <cellStyle name="Akcent 3" xfId="50" builtinId="37" customBuiltin="1"/>
    <cellStyle name="Akcent 4" xfId="54" builtinId="41" customBuiltin="1"/>
    <cellStyle name="Akcent 5" xfId="58" builtinId="45" customBuiltin="1"/>
    <cellStyle name="Akcent 6" xfId="62" builtinId="49" customBuiltin="1"/>
    <cellStyle name="Dane wejściowe" xfId="33" builtinId="20" customBuiltin="1"/>
    <cellStyle name="Dane wyjściowe" xfId="34" builtinId="21" customBuiltin="1"/>
    <cellStyle name="Dobry" xfId="30" builtinId="26" customBuiltin="1"/>
    <cellStyle name="Dziesiętny" xfId="20" builtinId="3" customBuiltin="1"/>
    <cellStyle name="Dziesiętny [0]" xfId="21" builtinId="6" customBuiltin="1"/>
    <cellStyle name="Hiperłącze" xfId="16" builtinId="8" customBuiltin="1"/>
    <cellStyle name="Komórka połączona" xfId="36" builtinId="24" customBuiltin="1"/>
    <cellStyle name="Komórka zaznaczona" xfId="37" builtinId="23" customBuiltin="1"/>
    <cellStyle name="Nagłówek 1" xfId="26" builtinId="16" customBuiltin="1"/>
    <cellStyle name="Nagłówek 1 2" xfId="4" xr:uid="{00000000-0005-0000-0000-000003000000}"/>
    <cellStyle name="Nagłówek 2" xfId="27" builtinId="17" customBuiltin="1"/>
    <cellStyle name="Nagłówek 2 2" xfId="5" xr:uid="{00000000-0005-0000-0000-000004000000}"/>
    <cellStyle name="Nagłówek 3" xfId="28" builtinId="18" customBuiltin="1"/>
    <cellStyle name="Nagłówek 3 2" xfId="7" xr:uid="{00000000-0005-0000-0000-000005000000}"/>
    <cellStyle name="Nagłówek 4" xfId="29" builtinId="19" customBuiltin="1"/>
    <cellStyle name="Neutralny" xfId="32" builtinId="28" customBuiltin="1"/>
    <cellStyle name="Normalny" xfId="0" builtinId="0" customBuiltin="1"/>
    <cellStyle name="Normalny 2" xfId="2" xr:uid="{00000000-0005-0000-0000-000008000000}"/>
    <cellStyle name="Normalny 2 2" xfId="15" xr:uid="{00000000-0005-0000-0000-000009000000}"/>
    <cellStyle name="Normalny 3" xfId="11" xr:uid="{00000000-0005-0000-0000-00000A000000}"/>
    <cellStyle name="Obliczenia" xfId="35" builtinId="22" customBuiltin="1"/>
    <cellStyle name="Odwiedzone hiperłącze" xfId="19" builtinId="9" customBuiltin="1"/>
    <cellStyle name="Pomarańczowe_obramowanie" xfId="10" xr:uid="{00000000-0005-0000-0000-00000B000000}"/>
    <cellStyle name="Pomarańczowe_obramowanie 2" xfId="14" xr:uid="{00000000-0005-0000-0000-00000C000000}"/>
    <cellStyle name="Procentowy" xfId="24" builtinId="5" customBuiltin="1"/>
    <cellStyle name="Suma" xfId="41" builtinId="25" customBuiltin="1"/>
    <cellStyle name="Szara_komórka" xfId="8" xr:uid="{00000000-0005-0000-0000-000000000000}"/>
    <cellStyle name="Szara_komórka 2" xfId="12" xr:uid="{00000000-0005-0000-0000-000001000000}"/>
    <cellStyle name="Szara_komórka 2 2" xfId="17" xr:uid="{00000000-0005-0000-0000-000002000000}"/>
    <cellStyle name="Tekst kolumny z A" xfId="6" xr:uid="{00000000-0005-0000-0000-000013000000}"/>
    <cellStyle name="Tekst objaśnienia" xfId="40" builtinId="53" customBuiltin="1"/>
    <cellStyle name="Tekst ostrzeżenia" xfId="38" builtinId="11" customBuiltin="1"/>
    <cellStyle name="Tekst początkowy" xfId="1" xr:uid="{00000000-0005-0000-0000-00000E000000}"/>
    <cellStyle name="Tytuł" xfId="25" builtinId="15" customBuiltin="1"/>
    <cellStyle name="Tytuł 2" xfId="3" xr:uid="{00000000-0005-0000-0000-00000F000000}"/>
    <cellStyle name="Uwaga" xfId="39" builtinId="10" customBuiltin="1"/>
    <cellStyle name="Walutowy" xfId="22" builtinId="4" customBuiltin="1"/>
    <cellStyle name="Walutowy [0]" xfId="23" builtinId="7" customBuiltin="1"/>
    <cellStyle name="Zły" xfId="31" builtinId="27" customBuiltin="1"/>
    <cellStyle name="Żółta_komórka" xfId="9" xr:uid="{00000000-0005-0000-0000-000010000000}"/>
    <cellStyle name="Żółta_komórka 2" xfId="13" xr:uid="{00000000-0005-0000-0000-000011000000}"/>
    <cellStyle name="Żółta_komórka 2 2" xfId="18" xr:uid="{00000000-0005-0000-0000-000012000000}"/>
  </cellStyles>
  <dxfs count="22">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0"/>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0"/>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0"/>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0"/>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0"/>
        <name val="Calibri"/>
        <scheme val="minor"/>
      </font>
    </dxf>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b/>
        <color theme="0"/>
      </font>
      <fill>
        <patternFill patternType="solid">
          <fgColor theme="9"/>
          <bgColor theme="9"/>
        </patternFill>
      </fill>
    </dxf>
    <dxf>
      <font>
        <b/>
        <color theme="0"/>
      </font>
      <fill>
        <patternFill patternType="solid">
          <fgColor theme="9"/>
          <bgColor theme="9"/>
        </patternFill>
      </fill>
    </dxf>
    <dxf>
      <fill>
        <patternFill>
          <bgColor rgb="FF227447"/>
        </patternFill>
      </fill>
      <border>
        <top style="double">
          <color theme="1"/>
        </top>
      </border>
    </dxf>
    <dxf>
      <font>
        <b/>
        <color theme="0"/>
      </font>
      <fill>
        <patternFill patternType="solid">
          <fgColor theme="9"/>
          <bgColor rgb="FF227447"/>
        </patternFill>
      </fill>
      <border>
        <bottom style="medium">
          <color theme="1"/>
        </bottom>
      </border>
    </dxf>
    <dxf>
      <font>
        <color theme="1"/>
      </font>
      <border>
        <top style="medium">
          <color theme="1"/>
        </top>
        <bottom style="medium">
          <color theme="1"/>
        </bottom>
      </border>
    </dxf>
  </dxfs>
  <tableStyles count="1" defaultTableStyle="TableStyleMedium2" defaultPivotStyle="PivotStyleLight16">
    <tableStyle name="Interfejs użytkownika programu Excel" pivot="0" count="7" xr9:uid="{00000000-0011-0000-FFFF-FFFF00000000}">
      <tableStyleElement type="wholeTable" dxfId="21"/>
      <tableStyleElement type="headerRow" dxfId="20"/>
      <tableStyleElement type="totalRow" dxfId="19"/>
      <tableStyleElement type="firstColumn" dxfId="18"/>
      <tableStyleElement type="lastColumn" dxfId="17"/>
      <tableStyleElement type="firstRowStripe" dxfId="16"/>
      <tableStyleElement type="firstColumnStripe" dxfId="15"/>
    </tableStyle>
  </tableStyles>
  <colors>
    <mruColors>
      <color rgb="FFF4B183"/>
      <color rgb="FFE2F0D9"/>
      <color rgb="FF3B383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hyperlink" Target="#'Podstawowe informacje'!A1"/><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8" Type="http://schemas.openxmlformats.org/officeDocument/2006/relationships/hyperlink" Target="https://support.office.com/pl-PL/article/maxifs-function-dfd611e6-da2c-488a-919b-9b6376b28883?ui=pl-PL&amp;rs=en-001&amp;ad=us" TargetMode="External"/><Relationship Id="rId13" Type="http://schemas.openxmlformats.org/officeDocument/2006/relationships/hyperlink" Target="https://support.office.com/pl-PL/article/sumifs-function-c9e748f5-7ea7-455d-9406-611cebce642b?ui=pl-PL&amp;rs=en-001&amp;ad=us" TargetMode="External"/><Relationship Id="rId18" Type="http://schemas.openxmlformats.org/officeDocument/2006/relationships/image" Target="../media/image24.png"/><Relationship Id="rId3" Type="http://schemas.openxmlformats.org/officeDocument/2006/relationships/hyperlink" Target="#'Kreator funkcji'!A1"/><Relationship Id="rId21" Type="http://schemas.openxmlformats.org/officeDocument/2006/relationships/hyperlink" Target="#'Funkcje warunkowe'!A130"/><Relationship Id="rId7" Type="http://schemas.openxmlformats.org/officeDocument/2006/relationships/image" Target="../media/image6.svg"/><Relationship Id="rId12" Type="http://schemas.openxmlformats.org/officeDocument/2006/relationships/hyperlink" Target="https://support.office.com/pl-PL/article/countifs-function-dda3dc6e-f74e-4aee-88bc-aa8c2a866842?ui=pl-PL&amp;rs=en-001&amp;ad=us" TargetMode="External"/><Relationship Id="rId17" Type="http://schemas.openxmlformats.org/officeDocument/2006/relationships/hyperlink" Target="https://support.office.com/pl-pl/article/tworzenie-tabeli-przestawnej-do-analizowania-danych-w-arkuszu-a9a84538-bfe9-40a9-a8e9-f99134456576?omkt=pl-PL&amp;ui=pl-PL&amp;rs=pl-PL&amp;ad=PL" TargetMode="External"/><Relationship Id="rId2" Type="http://schemas.openxmlformats.org/officeDocument/2006/relationships/image" Target="../media/image10.svg"/><Relationship Id="rId16" Type="http://schemas.openxmlformats.org/officeDocument/2006/relationships/hyperlink" Target="https://support.office.com/pl-PL/article/create-a-drop-down-list-7693307a-59ef-400a-b769-c5402dce407b?ui=pl-PL&amp;rs=en-001&amp;ad=us" TargetMode="External"/><Relationship Id="rId20" Type="http://schemas.openxmlformats.org/officeDocument/2006/relationships/hyperlink" Target="#'Funkcje warunkowe'!A85"/><Relationship Id="rId1" Type="http://schemas.openxmlformats.org/officeDocument/2006/relationships/image" Target="../media/image9.png"/><Relationship Id="rId6" Type="http://schemas.openxmlformats.org/officeDocument/2006/relationships/image" Target="../media/image5.png"/><Relationship Id="rId11" Type="http://schemas.openxmlformats.org/officeDocument/2006/relationships/hyperlink" Target="https://support.office.com/pl-PL/article/minifs-function-6ca1ddaa-079b-4e74-80cc-72eef32e6599?ui=pl-PL&amp;rs=en-001&amp;ad=us" TargetMode="External"/><Relationship Id="rId5" Type="http://schemas.openxmlformats.org/officeDocument/2006/relationships/hyperlink" Target="https://support.office.com/pl-PL/article/excel-for-windows-training-9bc05390-e94c-46af-a5b3-d7c22f6990bb?ui=pl-PL&amp;rs=en-001&amp;ad=us" TargetMode="External"/><Relationship Id="rId15" Type="http://schemas.openxmlformats.org/officeDocument/2006/relationships/hyperlink" Target="https://support.office.com/pl-PL/article/countif-function-e0de10c6-f885-4e71-abb4-1f464816df34?ui=pl-PL&amp;rs=en-001&amp;ad=us" TargetMode="External"/><Relationship Id="rId10" Type="http://schemas.openxmlformats.org/officeDocument/2006/relationships/hyperlink" Target="https://support.office.com/pl-PL/article/averageif-function-faec8e2e-0dec-4308-af69-f5576d8ac642?ui=pl-PL&amp;rs=en-001&amp;ad=us" TargetMode="External"/><Relationship Id="rId19" Type="http://schemas.openxmlformats.org/officeDocument/2006/relationships/image" Target="../media/image20.svg"/><Relationship Id="rId4" Type="http://schemas.openxmlformats.org/officeDocument/2006/relationships/hyperlink" Target="#'Funkcje warunkowe'!A1"/><Relationship Id="rId9" Type="http://schemas.openxmlformats.org/officeDocument/2006/relationships/hyperlink" Target="https://support.office.com/pl-PL/article/averageifs-function-48910c45-1fc0-4389-a028-f7c5c3001690?ui=pl-PL&amp;rs=en-001&amp;ad=us" TargetMode="External"/><Relationship Id="rId14" Type="http://schemas.openxmlformats.org/officeDocument/2006/relationships/hyperlink" Target="https://support.office.com/pl-PL/article/sumif-function-169b8c99-c05c-4483-a712-1697a653039b?ui=pl-PL&amp;rs=en-001&amp;ad=us" TargetMode="External"/><Relationship Id="rId22" Type="http://schemas.openxmlformats.org/officeDocument/2006/relationships/hyperlink" Target="#'Funkcje warunkowe'!A138"/></Relationships>
</file>

<file path=xl/drawings/_rels/drawing11.xml.rels><?xml version="1.0" encoding="UTF-8" standalone="yes"?>
<Relationships xmlns="http://schemas.openxmlformats.org/package/2006/relationships"><Relationship Id="rId8" Type="http://schemas.openxmlformats.org/officeDocument/2006/relationships/hyperlink" Target="https://support.office.com/pl-PL/article/excel-functions-alphabetical-b3944572-255d-4efb-bb96-c6d90033e188?ui=pl-PL&amp;rs=en-001&amp;ad=us" TargetMode="External"/><Relationship Id="rId13" Type="http://schemas.openxmlformats.org/officeDocument/2006/relationships/image" Target="../media/image10.svg"/><Relationship Id="rId3" Type="http://schemas.openxmlformats.org/officeDocument/2006/relationships/hyperlink" Target="https://support.office.com/pl-PL/article/overview-of-formulas-in-excel-ecfdc708-9162-49e8-b993-c311f47ca173?ui=pl-PL&amp;rs=en-001&amp;ad=us" TargetMode="External"/><Relationship Id="rId7" Type="http://schemas.openxmlformats.org/officeDocument/2006/relationships/hyperlink" Target="https://support.office.com/pl-PL/article/excel-for-windows-training-9bc05390-e94c-46af-a5b3-d7c22f6990bb?ui=pl-PL&amp;rs=en-001&amp;ad=us" TargetMode="External"/><Relationship Id="rId12" Type="http://schemas.openxmlformats.org/officeDocument/2006/relationships/image" Target="../media/image9.png"/><Relationship Id="rId2" Type="http://schemas.openxmlformats.org/officeDocument/2006/relationships/image" Target="../media/image8.svg"/><Relationship Id="rId1" Type="http://schemas.openxmlformats.org/officeDocument/2006/relationships/image" Target="../media/image7.png"/><Relationship Id="rId6" Type="http://schemas.openxmlformats.org/officeDocument/2006/relationships/hyperlink" Target="https://support.office.com/pl-PL/article/excel-functions-by-category-5f91f4e9-7b42-46d2-9bd1-63f26a86c0eb?ui=pl-PL&amp;rs=en-001&amp;ad=us" TargetMode="External"/><Relationship Id="rId11" Type="http://schemas.openxmlformats.org/officeDocument/2006/relationships/image" Target="../media/image25.png"/><Relationship Id="rId5" Type="http://schemas.openxmlformats.org/officeDocument/2006/relationships/image" Target="../media/image6.svg"/><Relationship Id="rId10" Type="http://schemas.openxmlformats.org/officeDocument/2006/relationships/hyperlink" Target="#'B&#322;&#281;dy w formu&#322;ach'!A1"/><Relationship Id="rId4" Type="http://schemas.openxmlformats.org/officeDocument/2006/relationships/image" Target="../media/image5.png"/><Relationship Id="rId9" Type="http://schemas.openxmlformats.org/officeDocument/2006/relationships/hyperlink" Target="#'Funkcje warunkowe'!A1"/></Relationships>
</file>

<file path=xl/drawings/_rels/drawing12.xml.rels><?xml version="1.0" encoding="UTF-8" standalone="yes"?>
<Relationships xmlns="http://schemas.openxmlformats.org/package/2006/relationships"><Relationship Id="rId8" Type="http://schemas.openxmlformats.org/officeDocument/2006/relationships/image" Target="../media/image10.svg"/><Relationship Id="rId13" Type="http://schemas.openxmlformats.org/officeDocument/2006/relationships/hyperlink" Target="https://support.office.com/pl-PL/article/excel-for-windows-training-9bc05390-e94c-46af-a5b3-d7c22f6990bb?ui=pl-PL&amp;rs=en-001&amp;ad=us" TargetMode="External"/><Relationship Id="rId3" Type="http://schemas.openxmlformats.org/officeDocument/2006/relationships/hyperlink" Target="#'Kreator funkcji'!A1"/><Relationship Id="rId7" Type="http://schemas.openxmlformats.org/officeDocument/2006/relationships/image" Target="../media/image9.png"/><Relationship Id="rId12" Type="http://schemas.openxmlformats.org/officeDocument/2006/relationships/hyperlink" Target="https://support.office.com/pl-PL/article/how-to-avoid-broken-formulas-8309381d-33e8-42f6-b889-84ef6df1d586?ui=pl-PL&amp;rs=en-001&amp;ad=us" TargetMode="External"/><Relationship Id="rId2" Type="http://schemas.openxmlformats.org/officeDocument/2006/relationships/image" Target="../media/image27.png"/><Relationship Id="rId1" Type="http://schemas.openxmlformats.org/officeDocument/2006/relationships/image" Target="../media/image26.png"/><Relationship Id="rId6" Type="http://schemas.openxmlformats.org/officeDocument/2006/relationships/image" Target="../media/image23.svg"/><Relationship Id="rId11" Type="http://schemas.openxmlformats.org/officeDocument/2006/relationships/image" Target="../media/image6.svg"/><Relationship Id="rId5" Type="http://schemas.openxmlformats.org/officeDocument/2006/relationships/image" Target="../media/image22.png"/><Relationship Id="rId10" Type="http://schemas.openxmlformats.org/officeDocument/2006/relationships/image" Target="../media/image5.png"/><Relationship Id="rId4" Type="http://schemas.openxmlformats.org/officeDocument/2006/relationships/hyperlink" Target="#'Dowiedz si&#281; wi&#281;cej'!A1"/><Relationship Id="rId9" Type="http://schemas.openxmlformats.org/officeDocument/2006/relationships/hyperlink" Target="https://support.office.com/pl-PL/article/detect-errors-in-formulas-3a8acca5-1d61-4702-80e0-99a36a2822c1?ui=pl-PL&amp;rs=en-001&amp;ad=us" TargetMode="External"/><Relationship Id="rId14" Type="http://schemas.openxmlformats.org/officeDocument/2006/relationships/hyperlink" Target="https://support.office.com/pl-PL/article/evaluate-a-nested-formula-one-step-at-a-time-59a201ae-d1dc-4b15-8586-a70aa409b8a7?ui=pl-PL&amp;rs=en-001&amp;ad=us" TargetMode="External"/></Relationships>
</file>

<file path=xl/drawings/_rels/drawing13.xml.rels><?xml version="1.0" encoding="UTF-8" standalone="yes"?>
<Relationships xmlns="http://schemas.openxmlformats.org/package/2006/relationships"><Relationship Id="rId3" Type="http://schemas.openxmlformats.org/officeDocument/2006/relationships/hyperlink" Target="https://techcommunity.microsoft.com/t5/excel/ct-p/excel_cat" TargetMode="External"/><Relationship Id="rId7" Type="http://schemas.openxmlformats.org/officeDocument/2006/relationships/image" Target="../media/image32.svg"/><Relationship Id="rId2" Type="http://schemas.openxmlformats.org/officeDocument/2006/relationships/image" Target="../media/image29.png"/><Relationship Id="rId1" Type="http://schemas.openxmlformats.org/officeDocument/2006/relationships/image" Target="../media/image28.png"/><Relationship Id="rId6" Type="http://schemas.openxmlformats.org/officeDocument/2006/relationships/image" Target="../media/image31.png"/><Relationship Id="rId5" Type="http://schemas.openxmlformats.org/officeDocument/2006/relationships/image" Target="../media/image30.png"/><Relationship Id="rId4" Type="http://schemas.openxmlformats.org/officeDocument/2006/relationships/hyperlink" Target="https://support.office.com/pl-PL/article/what-s-new-in-excel-for-office-365-5fdb9208-ff33-45b6-9e08-1f5cdb3a6c73?ui=pl-PL&amp;rs=en-001&amp;ad=us" TargetMode="External"/></Relationships>
</file>

<file path=xl/drawings/_rels/drawing2.xml.rels><?xml version="1.0" encoding="UTF-8" standalone="yes"?>
<Relationships xmlns="http://schemas.openxmlformats.org/package/2006/relationships"><Relationship Id="rId8" Type="http://schemas.openxmlformats.org/officeDocument/2006/relationships/image" Target="../media/image5.png"/><Relationship Id="rId13" Type="http://schemas.openxmlformats.org/officeDocument/2006/relationships/hyperlink" Target="https://support.office.com/pl-PL/article/excel-for-windows-training-9bc05390-e94c-46af-a5b3-d7c22f6990bb?ui=pl-PL&amp;rs=en-001&amp;ad=us" TargetMode="External"/><Relationship Id="rId18" Type="http://schemas.openxmlformats.org/officeDocument/2006/relationships/image" Target="../media/image11.png"/><Relationship Id="rId3" Type="http://schemas.openxmlformats.org/officeDocument/2006/relationships/hyperlink" Target="#'Wprowadzenie do funkcji'!A1"/><Relationship Id="rId7" Type="http://schemas.openxmlformats.org/officeDocument/2006/relationships/hyperlink" Target="https://support.office.com/pl-pl/article/u%c5%bcywanie-programu-excel-jako-kalkulatora-a1abc057-ed11-443a-a635-68216555ad0a?omkt=pl-PL&amp;ui=pl-PL&amp;rs=pl-PL&amp;ad=PL" TargetMode="External"/><Relationship Id="rId12" Type="http://schemas.openxmlformats.org/officeDocument/2006/relationships/hyperlink" Target="https://support.office.com/pl-PL/article/excel-functions-alphabetical-b3944572-255d-4efb-bb96-c6d90033e188?ui=pl-PL&amp;rs=en-001&amp;ad=us" TargetMode="External"/><Relationship Id="rId17" Type="http://schemas.openxmlformats.org/officeDocument/2006/relationships/image" Target="../media/image10.svg"/><Relationship Id="rId2" Type="http://schemas.openxmlformats.org/officeDocument/2006/relationships/hyperlink" Target="#'Podstawowe informacje'!A60"/><Relationship Id="rId16" Type="http://schemas.openxmlformats.org/officeDocument/2006/relationships/image" Target="../media/image9.png"/><Relationship Id="rId1" Type="http://schemas.openxmlformats.org/officeDocument/2006/relationships/image" Target="../media/image2.png"/><Relationship Id="rId6" Type="http://schemas.openxmlformats.org/officeDocument/2006/relationships/image" Target="../media/image4.svg"/><Relationship Id="rId11" Type="http://schemas.openxmlformats.org/officeDocument/2006/relationships/hyperlink" Target="https://support.office.com/pl-PL/article/excel-functions-by-category-5f91f4e9-7b42-46d2-9bd1-63f26a86c0eb?ui=pl-PL&amp;rs=en-001&amp;ad=us" TargetMode="External"/><Relationship Id="rId5" Type="http://schemas.openxmlformats.org/officeDocument/2006/relationships/image" Target="../media/image3.png"/><Relationship Id="rId15" Type="http://schemas.openxmlformats.org/officeDocument/2006/relationships/image" Target="../media/image8.svg"/><Relationship Id="rId10" Type="http://schemas.openxmlformats.org/officeDocument/2006/relationships/hyperlink" Target="https://support.office.com/pl-PL/article/overview-of-formulas-in-excel-ecfdc708-9162-49e8-b993-c311f47ca173?ui=pl-PL&amp;rs=en-001&amp;ad=us" TargetMode="External"/><Relationship Id="rId19" Type="http://schemas.openxmlformats.org/officeDocument/2006/relationships/image" Target="../media/image12.png"/><Relationship Id="rId4" Type="http://schemas.openxmlformats.org/officeDocument/2006/relationships/hyperlink" Target="#'Start'!A1"/><Relationship Id="rId9" Type="http://schemas.openxmlformats.org/officeDocument/2006/relationships/image" Target="../media/image6.svg"/><Relationship Id="rId14" Type="http://schemas.openxmlformats.org/officeDocument/2006/relationships/image" Target="../media/image7.png"/></Relationships>
</file>

<file path=xl/drawings/_rels/drawing3.xml.rels><?xml version="1.0" encoding="UTF-8" standalone="yes"?>
<Relationships xmlns="http://schemas.openxmlformats.org/package/2006/relationships"><Relationship Id="rId8" Type="http://schemas.openxmlformats.org/officeDocument/2006/relationships/hyperlink" Target="https://support.office.com/pl-PL/article/excel-for-windows-training-9bc05390-e94c-46af-a5b3-d7c22f6990bb?ui=pl-PL&amp;rs=en-001&amp;ad=us" TargetMode="External"/><Relationship Id="rId13" Type="http://schemas.openxmlformats.org/officeDocument/2006/relationships/image" Target="../media/image8.svg"/><Relationship Id="rId3" Type="http://schemas.openxmlformats.org/officeDocument/2006/relationships/hyperlink" Target="https://support.office.com/pl-PL/article/sum-function-043e1c7d-7726-4e80-8f32-07b23e057f89?ui=pl-PL&amp;rs=en-001&amp;ad=us" TargetMode="External"/><Relationship Id="rId7" Type="http://schemas.openxmlformats.org/officeDocument/2006/relationships/hyperlink" Target="https://support.office.com/pl-PL/article/count-function-a59cd7fc-b623-4d93-87a4-d23bf411294c?ui=pl-PL&amp;rs=en-001&amp;ad=us" TargetMode="External"/><Relationship Id="rId12" Type="http://schemas.openxmlformats.org/officeDocument/2006/relationships/image" Target="../media/image7.png"/><Relationship Id="rId17" Type="http://schemas.openxmlformats.org/officeDocument/2006/relationships/hyperlink" Target="#'Wprowadzenie do funkcji'!A63"/><Relationship Id="rId2" Type="http://schemas.openxmlformats.org/officeDocument/2006/relationships/hyperlink" Target="#&#346;REDNIA!A1"/><Relationship Id="rId16" Type="http://schemas.openxmlformats.org/officeDocument/2006/relationships/image" Target="../media/image16.png"/><Relationship Id="rId1" Type="http://schemas.openxmlformats.org/officeDocument/2006/relationships/hyperlink" Target="#'Wprowadzenie do funkcji'!A1"/><Relationship Id="rId6" Type="http://schemas.openxmlformats.org/officeDocument/2006/relationships/hyperlink" Target="https://support.office.com/pl-PL/article/use-autosum-to-sum-numbers-543941e7-e783-44ef-8317-7d1bb85fe706?ui=pl-PL&amp;rs=en-001&amp;ad=us" TargetMode="External"/><Relationship Id="rId11" Type="http://schemas.openxmlformats.org/officeDocument/2006/relationships/image" Target="../media/image15.png"/><Relationship Id="rId5" Type="http://schemas.openxmlformats.org/officeDocument/2006/relationships/image" Target="../media/image6.svg"/><Relationship Id="rId15" Type="http://schemas.openxmlformats.org/officeDocument/2006/relationships/image" Target="../media/image4.svg"/><Relationship Id="rId10" Type="http://schemas.openxmlformats.org/officeDocument/2006/relationships/image" Target="../media/image14.svg"/><Relationship Id="rId4" Type="http://schemas.openxmlformats.org/officeDocument/2006/relationships/image" Target="../media/image5.png"/><Relationship Id="rId9" Type="http://schemas.openxmlformats.org/officeDocument/2006/relationships/image" Target="../media/image13.png"/><Relationship Id="rId14" Type="http://schemas.openxmlformats.org/officeDocument/2006/relationships/image" Target="../media/image3.png"/></Relationships>
</file>

<file path=xl/drawings/_rels/drawing4.xml.rels><?xml version="1.0" encoding="UTF-8" standalone="yes"?>
<Relationships xmlns="http://schemas.openxmlformats.org/package/2006/relationships"><Relationship Id="rId8" Type="http://schemas.openxmlformats.org/officeDocument/2006/relationships/hyperlink" Target="https://support.office.com/pl-PL/article/median-function-d0916313-4753-414c-8537-ce85bdd967d2?ui=pl-PL&amp;rs=en-001&amp;ad=us" TargetMode="External"/><Relationship Id="rId3" Type="http://schemas.openxmlformats.org/officeDocument/2006/relationships/hyperlink" Target="#'Wprowadzenie do funkcji'!A1"/><Relationship Id="rId7" Type="http://schemas.openxmlformats.org/officeDocument/2006/relationships/image" Target="../media/image6.svg"/><Relationship Id="rId12" Type="http://schemas.openxmlformats.org/officeDocument/2006/relationships/image" Target="../media/image8.svg"/><Relationship Id="rId2" Type="http://schemas.openxmlformats.org/officeDocument/2006/relationships/image" Target="../media/image4.svg"/><Relationship Id="rId1" Type="http://schemas.openxmlformats.org/officeDocument/2006/relationships/image" Target="../media/image3.png"/><Relationship Id="rId6" Type="http://schemas.openxmlformats.org/officeDocument/2006/relationships/image" Target="../media/image5.png"/><Relationship Id="rId11" Type="http://schemas.openxmlformats.org/officeDocument/2006/relationships/image" Target="../media/image7.png"/><Relationship Id="rId5" Type="http://schemas.openxmlformats.org/officeDocument/2006/relationships/hyperlink" Target="https://support.office.com/pl-PL/article/average-function-047bac88-d466-426c-a32b-8f33eb960cf6?ui=pl-PL&amp;rs=en-001&amp;ad=us" TargetMode="External"/><Relationship Id="rId10" Type="http://schemas.openxmlformats.org/officeDocument/2006/relationships/hyperlink" Target="https://support.office.com/pl-PL/article/excel-for-windows-training-9bc05390-e94c-46af-a5b3-d7c22f6990bb?ui=pl-PL&amp;rs=en-001&amp;ad=us" TargetMode="External"/><Relationship Id="rId4" Type="http://schemas.openxmlformats.org/officeDocument/2006/relationships/hyperlink" Target="#'MIN i MAX'!A1"/><Relationship Id="rId9" Type="http://schemas.openxmlformats.org/officeDocument/2006/relationships/hyperlink" Target="https://support.office.com/pl-PL/article/mode-function-e45192ce-9122-4980-82ed-4bdc34973120?ocmsassetid=e45192ce-9122-4980-82ed-4bdc34973120&amp;ui=pl-PL&amp;rs=en-001&amp;ad=us" TargetMode="External"/></Relationships>
</file>

<file path=xl/drawings/_rels/drawing5.xml.rels><?xml version="1.0" encoding="UTF-8" standalone="yes"?>
<Relationships xmlns="http://schemas.openxmlformats.org/package/2006/relationships"><Relationship Id="rId8" Type="http://schemas.openxmlformats.org/officeDocument/2006/relationships/hyperlink" Target="#&#346;REDNIA!A1"/><Relationship Id="rId3" Type="http://schemas.openxmlformats.org/officeDocument/2006/relationships/image" Target="../media/image6.svg"/><Relationship Id="rId7" Type="http://schemas.openxmlformats.org/officeDocument/2006/relationships/image" Target="../media/image10.svg"/><Relationship Id="rId2" Type="http://schemas.openxmlformats.org/officeDocument/2006/relationships/image" Target="../media/image5.png"/><Relationship Id="rId1" Type="http://schemas.openxmlformats.org/officeDocument/2006/relationships/hyperlink" Target="https://support.office.com/pl-PL/article/min-function-61635d12-920f-4ce2-a70f-96f202dcc152?ui=pl-PL&amp;rs=en-001&amp;ad=us" TargetMode="External"/><Relationship Id="rId6" Type="http://schemas.openxmlformats.org/officeDocument/2006/relationships/image" Target="../media/image9.png"/><Relationship Id="rId5" Type="http://schemas.openxmlformats.org/officeDocument/2006/relationships/hyperlink" Target="https://support.office.com/pl-PL/article/excel-for-windows-training-9bc05390-e94c-46af-a5b3-d7c22f6990bb?ui=pl-PL&amp;rs=en-001&amp;ad=us" TargetMode="External"/><Relationship Id="rId4" Type="http://schemas.openxmlformats.org/officeDocument/2006/relationships/hyperlink" Target="https://support.office.com/pl-PL/article/max-function-e0012414-9ac8-4b34-9a47-73e662c08098?ui=pl-PL&amp;rs=en-001&amp;ad=us" TargetMode="External"/><Relationship Id="rId9" Type="http://schemas.openxmlformats.org/officeDocument/2006/relationships/hyperlink" Target="#'Data i&#160;godzina'!A1"/></Relationships>
</file>

<file path=xl/drawings/_rels/drawing6.xml.rels><?xml version="1.0" encoding="UTF-8" standalone="yes"?>
<Relationships xmlns="http://schemas.openxmlformats.org/package/2006/relationships"><Relationship Id="rId8" Type="http://schemas.openxmlformats.org/officeDocument/2006/relationships/hyperlink" Target="https://support.office.com/pl-PL/article/now-function-3337fd29-145a-4347-b2e6-20c904739c46?ui=pl-PL&amp;rs=en-001&amp;ad=us" TargetMode="External"/><Relationship Id="rId3" Type="http://schemas.openxmlformats.org/officeDocument/2006/relationships/hyperlink" Target="#'MIN i MAX'!A1"/><Relationship Id="rId7" Type="http://schemas.openxmlformats.org/officeDocument/2006/relationships/image" Target="../media/image6.svg"/><Relationship Id="rId12" Type="http://schemas.openxmlformats.org/officeDocument/2006/relationships/image" Target="../media/image14.svg"/><Relationship Id="rId2" Type="http://schemas.openxmlformats.org/officeDocument/2006/relationships/image" Target="../media/image10.svg"/><Relationship Id="rId1" Type="http://schemas.openxmlformats.org/officeDocument/2006/relationships/image" Target="../media/image9.png"/><Relationship Id="rId6" Type="http://schemas.openxmlformats.org/officeDocument/2006/relationships/image" Target="../media/image5.png"/><Relationship Id="rId11" Type="http://schemas.openxmlformats.org/officeDocument/2006/relationships/image" Target="../media/image13.png"/><Relationship Id="rId5" Type="http://schemas.openxmlformats.org/officeDocument/2006/relationships/hyperlink" Target="https://support.office.com/pl-PL/article/today-function-5eb3078d-a82c-4736-8930-2f51a028fdd9?ui=pl-PL&amp;rs=en-001&amp;ad=us" TargetMode="External"/><Relationship Id="rId10" Type="http://schemas.openxmlformats.org/officeDocument/2006/relationships/hyperlink" Target="https://support.office.com/pl-PL/article/date-function-e36c0c8c-4104-49da-ab83-82328b832349?ui=pl-PL&amp;rs=en-001&amp;ad=us" TargetMode="External"/><Relationship Id="rId4" Type="http://schemas.openxmlformats.org/officeDocument/2006/relationships/hyperlink" Target="#'&#321;&#261;czenie tekstu i liczb'!A1"/><Relationship Id="rId9" Type="http://schemas.openxmlformats.org/officeDocument/2006/relationships/hyperlink" Target="https://support.office.com/pl-PL/article/excel-for-windows-training-9bc05390-e94c-46af-a5b3-d7c22f6990bb?ui=pl-PL&amp;rs=en-001&amp;ad=us" TargetMode="External"/></Relationships>
</file>

<file path=xl/drawings/_rels/drawing7.xml.rels><?xml version="1.0" encoding="UTF-8" standalone="yes"?>
<Relationships xmlns="http://schemas.openxmlformats.org/package/2006/relationships"><Relationship Id="rId8" Type="http://schemas.openxmlformats.org/officeDocument/2006/relationships/hyperlink" Target="https://support.office.com/pl-PL/article/combine-text-and-numbers-a32c8e0e-90a2-435b-8635-5dd2209044ad?ui=pl-PL&amp;rs=en-001&amp;ad=us" TargetMode="External"/><Relationship Id="rId3" Type="http://schemas.openxmlformats.org/officeDocument/2006/relationships/image" Target="../media/image17.png"/><Relationship Id="rId7" Type="http://schemas.openxmlformats.org/officeDocument/2006/relationships/image" Target="../media/image6.svg"/><Relationship Id="rId12" Type="http://schemas.openxmlformats.org/officeDocument/2006/relationships/image" Target="../media/image8.svg"/><Relationship Id="rId2" Type="http://schemas.openxmlformats.org/officeDocument/2006/relationships/hyperlink" Target="#'Instrukcje JE&#379;ELI'!A1"/><Relationship Id="rId1" Type="http://schemas.openxmlformats.org/officeDocument/2006/relationships/hyperlink" Target="#'Data i&#160;godzina'!A1"/><Relationship Id="rId6" Type="http://schemas.openxmlformats.org/officeDocument/2006/relationships/image" Target="../media/image5.png"/><Relationship Id="rId11" Type="http://schemas.openxmlformats.org/officeDocument/2006/relationships/image" Target="../media/image7.png"/><Relationship Id="rId5" Type="http://schemas.openxmlformats.org/officeDocument/2006/relationships/hyperlink" Target="https://support.office.com/pl-PL/article/text-function-20d5ac4d-7b94-49fd-bb38-93d29371225c?ui=pl-PL&amp;rs=en-001&amp;ad=us" TargetMode="External"/><Relationship Id="rId10" Type="http://schemas.openxmlformats.org/officeDocument/2006/relationships/hyperlink" Target="#'&#321;&#261;czenie tekstu i liczb'!A60"/><Relationship Id="rId4" Type="http://schemas.openxmlformats.org/officeDocument/2006/relationships/image" Target="../media/image18.svg"/><Relationship Id="rId9" Type="http://schemas.openxmlformats.org/officeDocument/2006/relationships/hyperlink" Target="https://support.office.com/pl-PL/article/excel-for-windows-training-9bc05390-e94c-46af-a5b3-d7c22f6990bb?ui=pl-PL&amp;rs=en-001&amp;ad=us" TargetMode="External"/></Relationships>
</file>

<file path=xl/drawings/_rels/drawing8.xml.rels><?xml version="1.0" encoding="UTF-8" standalone="yes"?>
<Relationships xmlns="http://schemas.openxmlformats.org/package/2006/relationships"><Relationship Id="rId8" Type="http://schemas.openxmlformats.org/officeDocument/2006/relationships/image" Target="../media/image10.svg"/><Relationship Id="rId13" Type="http://schemas.openxmlformats.org/officeDocument/2006/relationships/image" Target="../media/image6.svg"/><Relationship Id="rId3" Type="http://schemas.openxmlformats.org/officeDocument/2006/relationships/image" Target="../media/image14.svg"/><Relationship Id="rId7" Type="http://schemas.openxmlformats.org/officeDocument/2006/relationships/image" Target="../media/image9.png"/><Relationship Id="rId12" Type="http://schemas.openxmlformats.org/officeDocument/2006/relationships/image" Target="../media/image5.png"/><Relationship Id="rId17" Type="http://schemas.openxmlformats.org/officeDocument/2006/relationships/image" Target="../media/image21.png"/><Relationship Id="rId2" Type="http://schemas.openxmlformats.org/officeDocument/2006/relationships/image" Target="../media/image13.png"/><Relationship Id="rId16" Type="http://schemas.openxmlformats.org/officeDocument/2006/relationships/hyperlink" Target="https://support.office.com/pl-PL/article/if-function-&#8211;-nested-formulas-and-avoiding-pitfalls-0b22ff44-f149-44ba-aeb5-4ef99da241c8?ui=pl-PL&amp;rs=en-001&amp;ad=us" TargetMode="External"/><Relationship Id="rId1" Type="http://schemas.openxmlformats.org/officeDocument/2006/relationships/hyperlink" Target="#WYSZUKAJ.PIONOWO!A1"/><Relationship Id="rId6" Type="http://schemas.openxmlformats.org/officeDocument/2006/relationships/hyperlink" Target="https://support.office.com/pl-pl/article/definiowanie-nazw-i-u%c5%bcywanie-ich-w-formu%c5%82ach-4d0f13ac-53b7-422e-afd2-abd7ff379c64?omkt=pl-PL&amp;ui=pl-PL&amp;rs=pl-PL&amp;ad=PL" TargetMode="External"/><Relationship Id="rId11" Type="http://schemas.openxmlformats.org/officeDocument/2006/relationships/hyperlink" Target="https://support.office.com/pl-PL/article/if-function-69aed7c9-4e8a-4755-a9bc-aa8bbff73be2?ui=pl-PL&amp;rs=en-001&amp;ad=us" TargetMode="External"/><Relationship Id="rId5" Type="http://schemas.openxmlformats.org/officeDocument/2006/relationships/image" Target="../media/image20.svg"/><Relationship Id="rId15" Type="http://schemas.openxmlformats.org/officeDocument/2006/relationships/hyperlink" Target="https://support.office.com/pl-PL/article/excel-for-windows-training-9bc05390-e94c-46af-a5b3-d7c22f6990bb?ui=pl-PL&amp;rs=en-001&amp;ad=us" TargetMode="External"/><Relationship Id="rId10" Type="http://schemas.openxmlformats.org/officeDocument/2006/relationships/hyperlink" Target="#'&#321;&#261;czenie tekstu i liczb'!A1"/><Relationship Id="rId4" Type="http://schemas.openxmlformats.org/officeDocument/2006/relationships/image" Target="../media/image19.png"/><Relationship Id="rId9" Type="http://schemas.openxmlformats.org/officeDocument/2006/relationships/hyperlink" Target="#'Instrukcje JE&#379;ELI'!A60"/><Relationship Id="rId14" Type="http://schemas.openxmlformats.org/officeDocument/2006/relationships/hyperlink" Target="https://support.office.com/pl-PL/article/ifs-function-36329a26-37b2-467c-972b-4a39bd951d45?ui=pl-PL&amp;rs=en-001&amp;ad=us" TargetMode="External"/></Relationships>
</file>

<file path=xl/drawings/_rels/drawing9.xml.rels><?xml version="1.0" encoding="UTF-8" standalone="yes"?>
<Relationships xmlns="http://schemas.openxmlformats.org/package/2006/relationships"><Relationship Id="rId8" Type="http://schemas.openxmlformats.org/officeDocument/2006/relationships/hyperlink" Target="https://support.office.com/pl-PL/article/create-a-pivottable-to-analyze-worksheet-data-a9a84538-bfe9-40a9-a8e9-f99134456576?ui=pl-PL&amp;rs=en-001&amp;ad=us" TargetMode="External"/><Relationship Id="rId13" Type="http://schemas.openxmlformats.org/officeDocument/2006/relationships/image" Target="../media/image22.png"/><Relationship Id="rId3" Type="http://schemas.openxmlformats.org/officeDocument/2006/relationships/image" Target="../media/image5.png"/><Relationship Id="rId7" Type="http://schemas.openxmlformats.org/officeDocument/2006/relationships/hyperlink" Target="https://support.office.com/pl-PL/article/iferror-function-c526fd07-caeb-47b8-8bb6-63f3e417f611?ui=pl-PL&amp;rs=en-001&amp;ad=us" TargetMode="External"/><Relationship Id="rId12" Type="http://schemas.openxmlformats.org/officeDocument/2006/relationships/image" Target="../media/image14.svg"/><Relationship Id="rId2" Type="http://schemas.openxmlformats.org/officeDocument/2006/relationships/hyperlink" Target="https://support.office.com/pl-PL/article/vlookup-function-0bbc8083-26fe-4963-8ab8-93a18ad188a1" TargetMode="External"/><Relationship Id="rId1" Type="http://schemas.openxmlformats.org/officeDocument/2006/relationships/hyperlink" Target="#'Funkcje warunkowe'!A1"/><Relationship Id="rId6" Type="http://schemas.openxmlformats.org/officeDocument/2006/relationships/hyperlink" Target="https://support.office.com/pl-PL/article/excel-for-windows-training-9bc05390-e94c-46af-a5b3-d7c22f6990bb?ui=pl-PL&amp;rs=en-001&amp;ad=us" TargetMode="External"/><Relationship Id="rId11" Type="http://schemas.openxmlformats.org/officeDocument/2006/relationships/image" Target="../media/image13.png"/><Relationship Id="rId5" Type="http://schemas.openxmlformats.org/officeDocument/2006/relationships/hyperlink" Target="https://support.office.com/pl-PL/article/match-function-e8dffd45-c762-47d6-bf89-533f4a37673a" TargetMode="External"/><Relationship Id="rId10" Type="http://schemas.openxmlformats.org/officeDocument/2006/relationships/hyperlink" Target="#'Instrukcje JE&#379;ELI'!A1"/><Relationship Id="rId4" Type="http://schemas.openxmlformats.org/officeDocument/2006/relationships/image" Target="../media/image6.svg"/><Relationship Id="rId9" Type="http://schemas.openxmlformats.org/officeDocument/2006/relationships/hyperlink" Target="#WYSZUKAJ.PIONOWO!A62"/><Relationship Id="rId14" Type="http://schemas.openxmlformats.org/officeDocument/2006/relationships/image" Target="../media/image23.svg"/></Relationships>
</file>

<file path=xl/drawings/drawing1.xml><?xml version="1.0" encoding="utf-8"?>
<xdr:wsDr xmlns:xdr="http://schemas.openxmlformats.org/drawingml/2006/spreadsheetDrawing" xmlns:a="http://schemas.openxmlformats.org/drawingml/2006/main">
  <xdr:twoCellAnchor editAs="absolute">
    <xdr:from>
      <xdr:col>0</xdr:col>
      <xdr:colOff>161925</xdr:colOff>
      <xdr:row>3</xdr:row>
      <xdr:rowOff>2205039</xdr:rowOff>
    </xdr:from>
    <xdr:to>
      <xdr:col>0</xdr:col>
      <xdr:colOff>2041238</xdr:colOff>
      <xdr:row>3</xdr:row>
      <xdr:rowOff>3201988</xdr:rowOff>
    </xdr:to>
    <xdr:pic>
      <xdr:nvPicPr>
        <xdr:cNvPr id="2" name="Obraz 1" descr="Logo programu Excel">
          <a:extLst>
            <a:ext uri="{FF2B5EF4-FFF2-40B4-BE49-F238E27FC236}">
              <a16:creationId xmlns:a16="http://schemas.microsoft.com/office/drawing/2014/main" id="{9356F0F2-25C5-4E97-B672-85171E57B3A4}"/>
            </a:ext>
          </a:extLst>
        </xdr:cNvPr>
        <xdr:cNvPicPr>
          <a:picLocks noChangeAspect="1"/>
        </xdr:cNvPicPr>
      </xdr:nvPicPr>
      <xdr:blipFill>
        <a:blip xmlns:r="http://schemas.openxmlformats.org/officeDocument/2006/relationships" r:embed="rId1"/>
        <a:stretch>
          <a:fillRect/>
        </a:stretch>
      </xdr:blipFill>
      <xdr:spPr>
        <a:xfrm>
          <a:off x="161925" y="4333876"/>
          <a:ext cx="1879313" cy="996949"/>
        </a:xfrm>
        <a:prstGeom prst="rect">
          <a:avLst/>
        </a:prstGeom>
      </xdr:spPr>
    </xdr:pic>
    <xdr:clientData/>
  </xdr:twoCellAnchor>
  <xdr:absoluteAnchor>
    <xdr:pos x="7258050" y="4779963"/>
    <xdr:ext cx="1170432" cy="514350"/>
    <xdr:sp macro="" textlink="">
      <xdr:nvSpPr>
        <xdr:cNvPr id="3" name="Przycisk Dalej" descr="Kształt przycisku z hiperlinkiem umożliwiający przejście do następnego kroku">
          <a:hlinkClick xmlns:r="http://schemas.openxmlformats.org/officeDocument/2006/relationships" r:id="rId2" tooltip="Wybierz, aby uruchomić przewodnik"/>
          <a:extLst>
            <a:ext uri="{FF2B5EF4-FFF2-40B4-BE49-F238E27FC236}">
              <a16:creationId xmlns:a16="http://schemas.microsoft.com/office/drawing/2014/main" id="{A16C62F8-5DAF-4A85-B660-EDB91A61244F}"/>
            </a:ext>
          </a:extLst>
        </xdr:cNvPr>
        <xdr:cNvSpPr/>
      </xdr:nvSpPr>
      <xdr:spPr>
        <a:xfrm>
          <a:off x="7258050" y="4779963"/>
          <a:ext cx="1170432" cy="514350"/>
        </a:xfrm>
        <a:prstGeom prst="rect">
          <a:avLst/>
        </a:prstGeom>
        <a:solidFill>
          <a:schemeClr val="bg1"/>
        </a:solidFill>
        <a:ln>
          <a:solidFill>
            <a:srgbClr val="21734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r>
            <a:rPr lang="pl" sz="1750" b="0" cap="none" spc="0" baseline="0">
              <a:ln>
                <a:noFill/>
              </a:ln>
              <a:solidFill>
                <a:srgbClr val="217346"/>
              </a:solidFill>
              <a:effectLst/>
              <a:latin typeface="Segoe UI" panose="020B0502040204020203" pitchFamily="34" charset="0"/>
              <a:ea typeface="Segoe UI" pitchFamily="34" charset="0"/>
              <a:cs typeface="Segoe UI" panose="020B0502040204020203" pitchFamily="34" charset="0"/>
            </a:rPr>
            <a:t>Zacznij &gt;</a:t>
          </a:r>
          <a:endParaRPr lang="en-US" sz="1750" b="0" cap="none" spc="0">
            <a:ln>
              <a:noFill/>
            </a:ln>
            <a:solidFill>
              <a:srgbClr val="217346"/>
            </a:solidFill>
            <a:effectLst/>
            <a:latin typeface="Segoe UI" panose="020B0502040204020203" pitchFamily="34" charset="0"/>
            <a:ea typeface="Segoe UI" pitchFamily="34" charset="0"/>
            <a:cs typeface="Segoe UI" panose="020B0502040204020203" pitchFamily="34" charset="0"/>
          </a:endParaRPr>
        </a:p>
      </xdr:txBody>
    </xdr:sp>
    <xdr:clientData fPrintsWithSheet="0"/>
  </xdr:absoluteAnchor>
</xdr:wsDr>
</file>

<file path=xl/drawings/drawing10.xml><?xml version="1.0" encoding="utf-8"?>
<xdr:wsDr xmlns:xdr="http://schemas.openxmlformats.org/drawingml/2006/spreadsheetDrawing" xmlns:a="http://schemas.openxmlformats.org/drawingml/2006/main">
  <xdr:twoCellAnchor>
    <xdr:from>
      <xdr:col>12</xdr:col>
      <xdr:colOff>79528</xdr:colOff>
      <xdr:row>92</xdr:row>
      <xdr:rowOff>38101</xdr:rowOff>
    </xdr:from>
    <xdr:to>
      <xdr:col>20</xdr:col>
      <xdr:colOff>164645</xdr:colOff>
      <xdr:row>95</xdr:row>
      <xdr:rowOff>22201</xdr:rowOff>
    </xdr:to>
    <xdr:sp macro="" textlink="">
      <xdr:nvSpPr>
        <xdr:cNvPr id="8" name="Krok" descr="Wpisz =SUMA(D4: D7), a następnie naciśnij klawisz Enter. Gdy skończysz, zobaczysz wynik równy 170">
          <a:extLst>
            <a:ext uri="{FF2B5EF4-FFF2-40B4-BE49-F238E27FC236}">
              <a16:creationId xmlns:a16="http://schemas.microsoft.com/office/drawing/2014/main" id="{8F26A0BE-2507-40C1-88A3-4D85E7F8E095}"/>
            </a:ext>
          </a:extLst>
        </xdr:cNvPr>
        <xdr:cNvSpPr txBox="1"/>
      </xdr:nvSpPr>
      <xdr:spPr>
        <a:xfrm>
          <a:off x="13614553" y="18211801"/>
          <a:ext cx="4809517" cy="55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3</xdr:col>
      <xdr:colOff>392727</xdr:colOff>
      <xdr:row>123</xdr:row>
      <xdr:rowOff>9526</xdr:rowOff>
    </xdr:from>
    <xdr:to>
      <xdr:col>8</xdr:col>
      <xdr:colOff>519113</xdr:colOff>
      <xdr:row>132</xdr:row>
      <xdr:rowOff>58611</xdr:rowOff>
    </xdr:to>
    <xdr:grpSp>
      <xdr:nvGrpSpPr>
        <xdr:cNvPr id="88" name="WARTO WIEDZIEĆ" descr="GOOD TO KNOW&#10;Double-click this cell and you'll see that the formula is different. Specifically, the sum criteria is &quot;&gt;=50&quot; which means greater than or equal to 50. There are other operators you can use like &quot;&lt;=50&quot; which is less than or equal to 50. And there's &quot;&lt;&gt;50&quot; which is not equals 50&#10;">
          <a:extLst>
            <a:ext uri="{FF2B5EF4-FFF2-40B4-BE49-F238E27FC236}">
              <a16:creationId xmlns:a16="http://schemas.microsoft.com/office/drawing/2014/main" id="{22FED87C-334E-45C5-A4CC-FBD0B802BEDC}"/>
            </a:ext>
          </a:extLst>
        </xdr:cNvPr>
        <xdr:cNvGrpSpPr/>
      </xdr:nvGrpSpPr>
      <xdr:grpSpPr>
        <a:xfrm>
          <a:off x="7612677" y="24079201"/>
          <a:ext cx="4517411" cy="1773110"/>
          <a:chOff x="5658387" y="15514765"/>
          <a:chExt cx="4711356" cy="1694367"/>
        </a:xfrm>
      </xdr:grpSpPr>
      <xdr:sp macro="" textlink="">
        <xdr:nvSpPr>
          <xdr:cNvPr id="92" name="Krok" descr="GOOD TO KNOW&#10;Double-click this cell and you'll see that the formula is different. Specifically, the sum criteria is &quot;&gt;=50&quot; which means greater than or equal to 50. There are other operators you can use like &quot;&lt;=50&quot; which is less than or equal to 50. And there's &quot;&lt;&gt;50&quot; which is not equals 50&#10;">
            <a:extLst>
              <a:ext uri="{FF2B5EF4-FFF2-40B4-BE49-F238E27FC236}">
                <a16:creationId xmlns:a16="http://schemas.microsoft.com/office/drawing/2014/main" id="{80FDEA48-605A-47F3-959F-C6A1DA9817BC}"/>
              </a:ext>
            </a:extLst>
          </xdr:cNvPr>
          <xdr:cNvSpPr txBox="1"/>
        </xdr:nvSpPr>
        <xdr:spPr>
          <a:xfrm>
            <a:off x="7201901" y="15583532"/>
            <a:ext cx="3167842" cy="162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pl" sz="1200" b="1" kern="0">
                <a:solidFill>
                  <a:srgbClr val="ED7D31">
                    <a:lumMod val="60000"/>
                    <a:lumOff val="40000"/>
                  </a:srgbClr>
                </a:solidFill>
                <a:latin typeface="+mj-lt"/>
                <a:ea typeface="Segoe UI" pitchFamily="34" charset="0"/>
                <a:cs typeface="Segoe UI Light" panose="020B0502040204020203" pitchFamily="34" charset="0"/>
              </a:rPr>
              <a:t>WARTO WIEDZIEĆ</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pl" sz="1100" b="0" i="0" kern="1200" baseline="0">
                <a:solidFill>
                  <a:schemeClr val="dk1"/>
                </a:solidFill>
                <a:effectLst/>
                <a:latin typeface="+mn-lt"/>
                <a:ea typeface="+mn-ea"/>
                <a:cs typeface="+mn-cs"/>
              </a:rPr>
              <a:t>Kliknij dwukrotnie tę komórkę, a zobaczysz, że formuła jest inna. Dotyczy to w szczególności kryterium sumy „&gt;=50”, co oznacza „większe lub równe 50”. Istnieją też inne operatory, których można używać, na przykład „&lt;=50” oznacza </a:t>
            </a:r>
            <a:r>
              <a:rPr lang="pl" sz="1100" b="0" i="1" kern="1200" baseline="0">
                <a:solidFill>
                  <a:schemeClr val="dk1"/>
                </a:solidFill>
                <a:effectLst/>
                <a:latin typeface="+mn-lt"/>
                <a:ea typeface="+mn-ea"/>
                <a:cs typeface="+mn-cs"/>
              </a:rPr>
              <a:t>mniejsze lub równe 50</a:t>
            </a:r>
            <a:r>
              <a:rPr lang="pl" sz="1100" b="0" i="0" kern="1200" baseline="0">
                <a:solidFill>
                  <a:schemeClr val="dk1"/>
                </a:solidFill>
                <a:effectLst/>
                <a:latin typeface="+mn-lt"/>
                <a:ea typeface="+mn-ea"/>
                <a:cs typeface="+mn-cs"/>
              </a:rPr>
              <a:t>. Można też napisać „&lt;&gt;50”, co oznacza </a:t>
            </a:r>
            <a:r>
              <a:rPr lang="pl" sz="1100" b="0" i="1" kern="1200" baseline="0">
                <a:solidFill>
                  <a:schemeClr val="dk1"/>
                </a:solidFill>
                <a:effectLst/>
                <a:latin typeface="+mn-lt"/>
                <a:ea typeface="+mn-ea"/>
                <a:cs typeface="+mn-cs"/>
              </a:rPr>
              <a:t>nie równa się 50</a:t>
            </a:r>
            <a:r>
              <a:rPr lang="pl" sz="1100" b="0" i="0" kern="1200" baseline="0">
                <a:solidFill>
                  <a:schemeClr val="dk1"/>
                </a:solidFill>
                <a:effectLst/>
                <a:latin typeface="+mn-lt"/>
                <a:ea typeface="+mn-ea"/>
                <a:cs typeface="+mn-cs"/>
              </a:rPr>
              <a:t>. </a:t>
            </a:r>
            <a:endParaRPr lang="en-US" sz="1100">
              <a:effectLst/>
              <a:latin typeface="+mn-lt"/>
            </a:endParaRPr>
          </a:p>
        </xdr:txBody>
      </xdr:sp>
      <xdr:pic>
        <xdr:nvPicPr>
          <xdr:cNvPr id="93" name="Grafika 147" descr="Okulary">
            <a:extLst>
              <a:ext uri="{FF2B5EF4-FFF2-40B4-BE49-F238E27FC236}">
                <a16:creationId xmlns:a16="http://schemas.microsoft.com/office/drawing/2014/main" id="{003F6226-FC02-4E5E-9211-9DFEF51A3D94}"/>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6937568" y="15547124"/>
            <a:ext cx="323347" cy="349115"/>
          </a:xfrm>
          <a:prstGeom prst="rect">
            <a:avLst/>
          </a:prstGeom>
        </xdr:spPr>
      </xdr:pic>
      <xdr:sp macro="" textlink="">
        <xdr:nvSpPr>
          <xdr:cNvPr id="94" name="Dowolny kształt: kształt 93" descr="Strzałka">
            <a:extLst>
              <a:ext uri="{FF2B5EF4-FFF2-40B4-BE49-F238E27FC236}">
                <a16:creationId xmlns:a16="http://schemas.microsoft.com/office/drawing/2014/main" id="{15104F1B-103C-46F0-AEAD-84159160100C}"/>
              </a:ext>
            </a:extLst>
          </xdr:cNvPr>
          <xdr:cNvSpPr/>
        </xdr:nvSpPr>
        <xdr:spPr>
          <a:xfrm rot="15646966" flipH="1" flipV="1">
            <a:off x="6118688" y="15054464"/>
            <a:ext cx="284005" cy="1204607"/>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clientData/>
  </xdr:twoCellAnchor>
  <xdr:twoCellAnchor editAs="absolute">
    <xdr:from>
      <xdr:col>0</xdr:col>
      <xdr:colOff>352424</xdr:colOff>
      <xdr:row>139</xdr:row>
      <xdr:rowOff>28576</xdr:rowOff>
    </xdr:from>
    <xdr:to>
      <xdr:col>1</xdr:col>
      <xdr:colOff>5229224</xdr:colOff>
      <xdr:row>159</xdr:row>
      <xdr:rowOff>141741</xdr:rowOff>
    </xdr:to>
    <xdr:grpSp>
      <xdr:nvGrpSpPr>
        <xdr:cNvPr id="2" name="Grupa 1">
          <a:extLst>
            <a:ext uri="{FF2B5EF4-FFF2-40B4-BE49-F238E27FC236}">
              <a16:creationId xmlns:a16="http://schemas.microsoft.com/office/drawing/2014/main" id="{F31110CC-1652-426F-8A11-3D24DC9CD3D1}"/>
            </a:ext>
          </a:extLst>
        </xdr:cNvPr>
        <xdr:cNvGrpSpPr/>
      </xdr:nvGrpSpPr>
      <xdr:grpSpPr>
        <a:xfrm>
          <a:off x="352424" y="27155776"/>
          <a:ext cx="5724525" cy="3923165"/>
          <a:chOff x="447674" y="25631776"/>
          <a:chExt cx="5724525" cy="3762374"/>
        </a:xfrm>
      </xdr:grpSpPr>
      <xdr:sp macro="" textlink="">
        <xdr:nvSpPr>
          <xdr:cNvPr id="152" name="Prostokąt 151">
            <a:extLst>
              <a:ext uri="{FF2B5EF4-FFF2-40B4-BE49-F238E27FC236}">
                <a16:creationId xmlns:a16="http://schemas.microsoft.com/office/drawing/2014/main" id="{54D87238-E746-4C47-ABBA-E10A64262FCE}"/>
              </a:ext>
            </a:extLst>
          </xdr:cNvPr>
          <xdr:cNvSpPr/>
        </xdr:nvSpPr>
        <xdr:spPr>
          <a:xfrm>
            <a:off x="447674" y="25631776"/>
            <a:ext cx="5724525" cy="376237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55" name="Krok" descr="Więcej informacji w Internecie&#10;">
            <a:extLst>
              <a:ext uri="{FF2B5EF4-FFF2-40B4-BE49-F238E27FC236}">
                <a16:creationId xmlns:a16="http://schemas.microsoft.com/office/drawing/2014/main" id="{E4E79A32-97A9-47B0-87C7-3090F1C4978F}"/>
              </a:ext>
            </a:extLst>
          </xdr:cNvPr>
          <xdr:cNvSpPr txBox="1"/>
        </xdr:nvSpPr>
        <xdr:spPr>
          <a:xfrm>
            <a:off x="659860" y="25748461"/>
            <a:ext cx="5246187" cy="4638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l"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Więcej informacji w sieci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58" name="Łącznik prosty 157" descr="Linia dekoracyjna">
            <a:extLst>
              <a:ext uri="{FF2B5EF4-FFF2-40B4-BE49-F238E27FC236}">
                <a16:creationId xmlns:a16="http://schemas.microsoft.com/office/drawing/2014/main" id="{C1DC7374-254A-47B0-91EF-5014A7B4001F}"/>
              </a:ext>
            </a:extLst>
          </xdr:cNvPr>
          <xdr:cNvCxnSpPr>
            <a:cxnSpLocks/>
          </xdr:cNvCxnSpPr>
        </xdr:nvCxnSpPr>
        <xdr:spPr>
          <a:xfrm>
            <a:off x="663028" y="26228550"/>
            <a:ext cx="5243020"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64" name="Łącznik prosty 163" descr="Linia dekoracyjna">
            <a:extLst>
              <a:ext uri="{FF2B5EF4-FFF2-40B4-BE49-F238E27FC236}">
                <a16:creationId xmlns:a16="http://schemas.microsoft.com/office/drawing/2014/main" id="{86A13197-B0BB-44E6-87AB-432D5098D000}"/>
              </a:ext>
            </a:extLst>
          </xdr:cNvPr>
          <xdr:cNvCxnSpPr>
            <a:cxnSpLocks/>
          </xdr:cNvCxnSpPr>
        </xdr:nvCxnSpPr>
        <xdr:spPr>
          <a:xfrm>
            <a:off x="663028" y="28602975"/>
            <a:ext cx="5243020"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0</xdr:col>
      <xdr:colOff>342900</xdr:colOff>
      <xdr:row>0</xdr:row>
      <xdr:rowOff>352425</xdr:rowOff>
    </xdr:from>
    <xdr:to>
      <xdr:col>1</xdr:col>
      <xdr:colOff>5229225</xdr:colOff>
      <xdr:row>49</xdr:row>
      <xdr:rowOff>161925</xdr:rowOff>
    </xdr:to>
    <xdr:sp macro="" textlink="">
      <xdr:nvSpPr>
        <xdr:cNvPr id="168" name="Tło" descr="Tło">
          <a:extLst>
            <a:ext uri="{FF2B5EF4-FFF2-40B4-BE49-F238E27FC236}">
              <a16:creationId xmlns:a16="http://schemas.microsoft.com/office/drawing/2014/main" id="{E6C939DA-20FC-4617-9AC0-0E0FD53C0BBC}"/>
            </a:ext>
          </a:extLst>
        </xdr:cNvPr>
        <xdr:cNvSpPr/>
      </xdr:nvSpPr>
      <xdr:spPr>
        <a:xfrm>
          <a:off x="342900" y="352425"/>
          <a:ext cx="5734050" cy="97155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clientData/>
  </xdr:twoCellAnchor>
  <xdr:twoCellAnchor editAs="absolute">
    <xdr:from>
      <xdr:col>0</xdr:col>
      <xdr:colOff>547701</xdr:colOff>
      <xdr:row>2</xdr:row>
      <xdr:rowOff>66675</xdr:rowOff>
    </xdr:from>
    <xdr:to>
      <xdr:col>1</xdr:col>
      <xdr:colOff>4948224</xdr:colOff>
      <xdr:row>2</xdr:row>
      <xdr:rowOff>66675</xdr:rowOff>
    </xdr:to>
    <xdr:cxnSp macro="">
      <xdr:nvCxnSpPr>
        <xdr:cNvPr id="169" name="Linia dolna" descr="Linia dekoracyjna">
          <a:extLst>
            <a:ext uri="{FF2B5EF4-FFF2-40B4-BE49-F238E27FC236}">
              <a16:creationId xmlns:a16="http://schemas.microsoft.com/office/drawing/2014/main" id="{A5862B64-F553-4E4F-B5B8-0DE209AA7E25}"/>
            </a:ext>
          </a:extLst>
        </xdr:cNvPr>
        <xdr:cNvCxnSpPr>
          <a:cxnSpLocks/>
        </xdr:cNvCxnSpPr>
      </xdr:nvCxnSpPr>
      <xdr:spPr>
        <a:xfrm>
          <a:off x="547701" y="1019175"/>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547701</xdr:colOff>
      <xdr:row>0</xdr:row>
      <xdr:rowOff>447675</xdr:rowOff>
    </xdr:from>
    <xdr:to>
      <xdr:col>1</xdr:col>
      <xdr:colOff>4951420</xdr:colOff>
      <xdr:row>1</xdr:row>
      <xdr:rowOff>171517</xdr:rowOff>
    </xdr:to>
    <xdr:sp macro="" textlink="">
      <xdr:nvSpPr>
        <xdr:cNvPr id="170" name="Krok" descr="Funkcje warunkowe — SUMA.JEŻELI&#10;">
          <a:extLst>
            <a:ext uri="{FF2B5EF4-FFF2-40B4-BE49-F238E27FC236}">
              <a16:creationId xmlns:a16="http://schemas.microsoft.com/office/drawing/2014/main" id="{317D1451-8BD0-4C45-8A01-4F1AD711CF9A}"/>
            </a:ext>
          </a:extLst>
        </xdr:cNvPr>
        <xdr:cNvSpPr txBox="1"/>
      </xdr:nvSpPr>
      <xdr:spPr>
        <a:xfrm>
          <a:off x="547701" y="447675"/>
          <a:ext cx="5251444"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l"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Funkcje warunkowe — SUMA.JEŻELI</a:t>
          </a:r>
        </a:p>
      </xdr:txBody>
    </xdr:sp>
    <xdr:clientData/>
  </xdr:twoCellAnchor>
  <xdr:twoCellAnchor editAs="absolute">
    <xdr:from>
      <xdr:col>0</xdr:col>
      <xdr:colOff>547701</xdr:colOff>
      <xdr:row>45</xdr:row>
      <xdr:rowOff>116417</xdr:rowOff>
    </xdr:from>
    <xdr:to>
      <xdr:col>1</xdr:col>
      <xdr:colOff>4948224</xdr:colOff>
      <xdr:row>45</xdr:row>
      <xdr:rowOff>116417</xdr:rowOff>
    </xdr:to>
    <xdr:cxnSp macro="">
      <xdr:nvCxnSpPr>
        <xdr:cNvPr id="171" name="Linia dolna" descr="Linia dekoracyjna">
          <a:extLst>
            <a:ext uri="{FF2B5EF4-FFF2-40B4-BE49-F238E27FC236}">
              <a16:creationId xmlns:a16="http://schemas.microsoft.com/office/drawing/2014/main" id="{CDE7F952-1938-4D52-9DF8-081F00B24DBB}"/>
            </a:ext>
          </a:extLst>
        </xdr:cNvPr>
        <xdr:cNvCxnSpPr>
          <a:cxnSpLocks/>
        </xdr:cNvCxnSpPr>
      </xdr:nvCxnSpPr>
      <xdr:spPr>
        <a:xfrm>
          <a:off x="547701" y="9260417"/>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571500</xdr:colOff>
      <xdr:row>2</xdr:row>
      <xdr:rowOff>57150</xdr:rowOff>
    </xdr:from>
    <xdr:to>
      <xdr:col>1</xdr:col>
      <xdr:colOff>5024713</xdr:colOff>
      <xdr:row>6</xdr:row>
      <xdr:rowOff>19050</xdr:rowOff>
    </xdr:to>
    <xdr:sp macro="" textlink="">
      <xdr:nvSpPr>
        <xdr:cNvPr id="172" name="Dodawanie liczb — wstęp" descr="Funkcje warunkowe umożliwiają sumowanie, uśrednianie, zliczanie i pobieranie wartości minimalnej i maksymalnej zakresu na podstawie określonego przez Ciebie warunku lub kryteriów. Na przykład, ile jest jabłek wśród wszystkich owoców na liście. Albo ile pomarańcz jest typu Floryda?&#10;">
          <a:extLst>
            <a:ext uri="{FF2B5EF4-FFF2-40B4-BE49-F238E27FC236}">
              <a16:creationId xmlns:a16="http://schemas.microsoft.com/office/drawing/2014/main" id="{9A24D79D-F087-4F19-ACAE-4CAC391FF978}"/>
            </a:ext>
          </a:extLst>
        </xdr:cNvPr>
        <xdr:cNvSpPr txBox="1"/>
      </xdr:nvSpPr>
      <xdr:spPr>
        <a:xfrm>
          <a:off x="571500" y="1009650"/>
          <a:ext cx="5300938" cy="723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l" sz="1100" kern="1200">
              <a:solidFill>
                <a:schemeClr val="tx1">
                  <a:lumMod val="75000"/>
                  <a:lumOff val="25000"/>
                </a:schemeClr>
              </a:solidFill>
              <a:latin typeface="Segoe UI" panose="020B0502040204020203" pitchFamily="34" charset="0"/>
              <a:ea typeface="+mn-ea"/>
              <a:cs typeface="Segoe UI" panose="020B0502040204020203" pitchFamily="34" charset="0"/>
            </a:rPr>
            <a:t>Funkcje warunkowe pozwalają sumować, obliczać średnią, liczbę elementów i pobierać minimum lub maksimum zakresu na podstawie danego warunku lub określonego kryterium. Na przykład</a:t>
          </a:r>
          <a:r>
            <a:rPr lang="pl" sz="1100" kern="1200" baseline="0">
              <a:solidFill>
                <a:schemeClr val="tx1">
                  <a:lumMod val="75000"/>
                  <a:lumOff val="25000"/>
                </a:schemeClr>
              </a:solidFill>
              <a:latin typeface="Segoe UI" panose="020B0502040204020203" pitchFamily="34" charset="0"/>
              <a:ea typeface="+mn-ea"/>
              <a:cs typeface="Segoe UI" panose="020B0502040204020203" pitchFamily="34" charset="0"/>
            </a:rPr>
            <a:t> ile ze wszystkich owoców na liście to jabłka. Lub ile pomarańczy jest typu Florida?</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523788</xdr:colOff>
      <xdr:row>7</xdr:row>
      <xdr:rowOff>28575</xdr:rowOff>
    </xdr:from>
    <xdr:to>
      <xdr:col>1</xdr:col>
      <xdr:colOff>4915231</xdr:colOff>
      <xdr:row>12</xdr:row>
      <xdr:rowOff>142875</xdr:rowOff>
    </xdr:to>
    <xdr:grpSp>
      <xdr:nvGrpSpPr>
        <xdr:cNvPr id="5" name="Grupa 4">
          <a:extLst>
            <a:ext uri="{FF2B5EF4-FFF2-40B4-BE49-F238E27FC236}">
              <a16:creationId xmlns:a16="http://schemas.microsoft.com/office/drawing/2014/main" id="{8A59968F-9E53-4DA4-A0EC-0D567AB08F0D}"/>
            </a:ext>
          </a:extLst>
        </xdr:cNvPr>
        <xdr:cNvGrpSpPr/>
      </xdr:nvGrpSpPr>
      <xdr:grpSpPr>
        <a:xfrm>
          <a:off x="523788" y="1933575"/>
          <a:ext cx="5239168" cy="1066800"/>
          <a:chOff x="571500" y="1771650"/>
          <a:chExt cx="5229626" cy="1066800"/>
        </a:xfrm>
      </xdr:grpSpPr>
      <xdr:sp macro="" textlink="">
        <xdr:nvSpPr>
          <xdr:cNvPr id="174" name="tekst_Krok" descr="Funkcja SUMA.JEŻELI umożliwia sumowanie w jednym zakresie na podstawie konkretnych kryteriów szukanych w innym zakresie, takich jak liczba jabłek. Zaznacz komórkę D17 i wpisz =SUMA.JEŻELI(C3:C14;C17;D3:D14). Funkcja SUMA.JEŻELI wygląda następująco:&#10;">
            <a:extLst>
              <a:ext uri="{FF2B5EF4-FFF2-40B4-BE49-F238E27FC236}">
                <a16:creationId xmlns:a16="http://schemas.microsoft.com/office/drawing/2014/main" id="{2D2520E8-CC78-428A-A2A1-03FB76DC9AF2}"/>
              </a:ext>
            </a:extLst>
          </xdr:cNvPr>
          <xdr:cNvSpPr txBox="1"/>
        </xdr:nvSpPr>
        <xdr:spPr>
          <a:xfrm>
            <a:off x="991382" y="1813608"/>
            <a:ext cx="4809744" cy="1024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Funkcja</a:t>
            </a:r>
            <a:r>
              <a:rPr lang="p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SUMA.JEŻELI </a:t>
            </a:r>
            <a:r>
              <a:rPr lang="p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umożliwia sumowanie w jednym zakresie na podstawie konkretnych kryteriów szukanych w innym zakresie, takich jak liczba jabłek. Zaznacz komórkę D17 i wpisz </a:t>
            </a:r>
            <a:r>
              <a:rPr lang="p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=SUMA.JEŻELI(C3:C14;C17;D3:D14)</a:t>
            </a:r>
            <a:r>
              <a:rPr lang="p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Funkcja</a:t>
            </a:r>
            <a:r>
              <a:rPr lang="p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SUMA.JEŻELI </a:t>
            </a:r>
            <a:r>
              <a:rPr lang="p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ma następującą strukturę:</a:t>
            </a:r>
          </a:p>
        </xdr:txBody>
      </xdr:sp>
      <xdr:sp macro="" textlink="">
        <xdr:nvSpPr>
          <xdr:cNvPr id="175" name="kształt_Krok" descr="1">
            <a:extLst>
              <a:ext uri="{FF2B5EF4-FFF2-40B4-BE49-F238E27FC236}">
                <a16:creationId xmlns:a16="http://schemas.microsoft.com/office/drawing/2014/main" id="{DDA35D30-C9B0-4579-BCA5-F2ECE76A935E}"/>
              </a:ext>
            </a:extLst>
          </xdr:cNvPr>
          <xdr:cNvSpPr/>
        </xdr:nvSpPr>
        <xdr:spPr>
          <a:xfrm>
            <a:off x="571500" y="1771650"/>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pl" sz="1600">
                <a:latin typeface="Segoe UI Semibold" panose="020B0702040204020203" pitchFamily="34" charset="0"/>
                <a:cs typeface="Segoe UI Semibold" panose="020B0702040204020203" pitchFamily="34" charset="0"/>
              </a:rPr>
              <a:t>1</a:t>
            </a:r>
          </a:p>
        </xdr:txBody>
      </xdr:sp>
    </xdr:grpSp>
    <xdr:clientData/>
  </xdr:twoCellAnchor>
  <xdr:twoCellAnchor editAs="absolute">
    <xdr:from>
      <xdr:col>1</xdr:col>
      <xdr:colOff>3743326</xdr:colOff>
      <xdr:row>46</xdr:row>
      <xdr:rowOff>68791</xdr:rowOff>
    </xdr:from>
    <xdr:to>
      <xdr:col>1</xdr:col>
      <xdr:colOff>4887529</xdr:colOff>
      <xdr:row>48</xdr:row>
      <xdr:rowOff>45390</xdr:rowOff>
    </xdr:to>
    <xdr:sp macro="" textlink="">
      <xdr:nvSpPr>
        <xdr:cNvPr id="176" name="Przycisk_Dalej" descr="Przejdź do następnego arkusza">
          <a:hlinkClick xmlns:r="http://schemas.openxmlformats.org/officeDocument/2006/relationships" r:id="rId3" tooltip="Kliknij tutaj, aby przejść do następnego arkusza"/>
          <a:extLst>
            <a:ext uri="{FF2B5EF4-FFF2-40B4-BE49-F238E27FC236}">
              <a16:creationId xmlns:a16="http://schemas.microsoft.com/office/drawing/2014/main" id="{A7F57915-4D95-47B4-A488-FB7E3D0BBF97}"/>
            </a:ext>
          </a:extLst>
        </xdr:cNvPr>
        <xdr:cNvSpPr/>
      </xdr:nvSpPr>
      <xdr:spPr>
        <a:xfrm>
          <a:off x="4591051" y="9403291"/>
          <a:ext cx="114420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pl" sz="1200">
              <a:solidFill>
                <a:srgbClr val="0B744D"/>
              </a:solidFill>
              <a:latin typeface="Segoe UI" pitchFamily="34" charset="0"/>
              <a:ea typeface="Segoe UI" pitchFamily="34" charset="0"/>
              <a:cs typeface="Segoe UI" pitchFamily="34" charset="0"/>
            </a:rPr>
            <a:t>Dalej</a:t>
          </a:r>
        </a:p>
      </xdr:txBody>
    </xdr:sp>
    <xdr:clientData/>
  </xdr:twoCellAnchor>
  <xdr:twoCellAnchor editAs="absolute">
    <xdr:from>
      <xdr:col>0</xdr:col>
      <xdr:colOff>652334</xdr:colOff>
      <xdr:row>156</xdr:row>
      <xdr:rowOff>30126</xdr:rowOff>
    </xdr:from>
    <xdr:to>
      <xdr:col>1</xdr:col>
      <xdr:colOff>2562832</xdr:colOff>
      <xdr:row>159</xdr:row>
      <xdr:rowOff>5289</xdr:rowOff>
    </xdr:to>
    <xdr:sp macro="" textlink="">
      <xdr:nvSpPr>
        <xdr:cNvPr id="177" name="Przycisk Dalej" descr="Powrót do początku, zawiera hiperlink do komórki A1">
          <a:hlinkClick xmlns:r="http://schemas.openxmlformats.org/officeDocument/2006/relationships" r:id="rId4" tooltip="Powrót do początku"/>
          <a:extLst>
            <a:ext uri="{FF2B5EF4-FFF2-40B4-BE49-F238E27FC236}">
              <a16:creationId xmlns:a16="http://schemas.microsoft.com/office/drawing/2014/main" id="{F1F17ADA-3374-4672-8F57-B7354AE50F61}"/>
            </a:ext>
          </a:extLst>
        </xdr:cNvPr>
        <xdr:cNvSpPr/>
      </xdr:nvSpPr>
      <xdr:spPr>
        <a:xfrm>
          <a:off x="652334" y="30395826"/>
          <a:ext cx="2758223" cy="546663"/>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pl" sz="1200">
              <a:solidFill>
                <a:srgbClr val="0B744D"/>
              </a:solidFill>
              <a:latin typeface="Segoe UI" pitchFamily="34" charset="0"/>
              <a:ea typeface="Segoe UI" pitchFamily="34" charset="0"/>
              <a:cs typeface="Segoe UI" pitchFamily="34" charset="0"/>
            </a:rPr>
            <a:t>Powrót do początku</a:t>
          </a:r>
        </a:p>
      </xdr:txBody>
    </xdr:sp>
    <xdr:clientData/>
  </xdr:twoCellAnchor>
  <xdr:twoCellAnchor editAs="absolute">
    <xdr:from>
      <xdr:col>1</xdr:col>
      <xdr:colOff>3676651</xdr:colOff>
      <xdr:row>157</xdr:row>
      <xdr:rowOff>31830</xdr:rowOff>
    </xdr:from>
    <xdr:to>
      <xdr:col>1</xdr:col>
      <xdr:colOff>5027209</xdr:colOff>
      <xdr:row>159</xdr:row>
      <xdr:rowOff>7937</xdr:rowOff>
    </xdr:to>
    <xdr:sp macro="" textlink="">
      <xdr:nvSpPr>
        <xdr:cNvPr id="178" name="Przycisk Dalej" descr="Przycisk następnego kroku, zawiera hiperlink do następnego arkusza">
          <a:hlinkClick xmlns:r="http://schemas.openxmlformats.org/officeDocument/2006/relationships" r:id="rId3" tooltip="Kliknij tutaj, aby przejść do następnego arkusza"/>
          <a:extLst>
            <a:ext uri="{FF2B5EF4-FFF2-40B4-BE49-F238E27FC236}">
              <a16:creationId xmlns:a16="http://schemas.microsoft.com/office/drawing/2014/main" id="{21885DC0-F099-46D4-A1CF-17E11C390036}"/>
            </a:ext>
          </a:extLst>
        </xdr:cNvPr>
        <xdr:cNvSpPr/>
      </xdr:nvSpPr>
      <xdr:spPr>
        <a:xfrm>
          <a:off x="4524376" y="30588030"/>
          <a:ext cx="1350558" cy="357107"/>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pl" sz="1200">
              <a:solidFill>
                <a:srgbClr val="0B744D"/>
              </a:solidFill>
              <a:latin typeface="Segoe UI" pitchFamily="34" charset="0"/>
              <a:ea typeface="Segoe UI" pitchFamily="34" charset="0"/>
              <a:cs typeface="Segoe UI" pitchFamily="34" charset="0"/>
            </a:rPr>
            <a:t>Następny krok</a:t>
          </a:r>
        </a:p>
      </xdr:txBody>
    </xdr:sp>
    <xdr:clientData/>
  </xdr:twoCellAnchor>
  <xdr:twoCellAnchor>
    <xdr:from>
      <xdr:col>1</xdr:col>
      <xdr:colOff>2942115</xdr:colOff>
      <xdr:row>152</xdr:row>
      <xdr:rowOff>18783</xdr:rowOff>
    </xdr:from>
    <xdr:to>
      <xdr:col>1</xdr:col>
      <xdr:colOff>4991100</xdr:colOff>
      <xdr:row>153</xdr:row>
      <xdr:rowOff>138641</xdr:rowOff>
    </xdr:to>
    <xdr:sp macro="" textlink="">
      <xdr:nvSpPr>
        <xdr:cNvPr id="179" name="Krok" descr="Bezpłatne szkolenie online dotyczące programu Excel, zawiera hiperlink do Internetu&#10;">
          <a:hlinkClick xmlns:r="http://schemas.openxmlformats.org/officeDocument/2006/relationships" r:id="rId5" tooltip="Wybierz, aby uzyskać z Internetu informacje na temat bezpłatnego szkolenia dotyczącego programu Excel"/>
          <a:extLst>
            <a:ext uri="{FF2B5EF4-FFF2-40B4-BE49-F238E27FC236}">
              <a16:creationId xmlns:a16="http://schemas.microsoft.com/office/drawing/2014/main" id="{8052CE9F-9F0B-4E5C-BCC9-9FAF4B271CC6}"/>
            </a:ext>
          </a:extLst>
        </xdr:cNvPr>
        <xdr:cNvSpPr txBox="1"/>
      </xdr:nvSpPr>
      <xdr:spPr>
        <a:xfrm>
          <a:off x="3789840" y="29622483"/>
          <a:ext cx="2048985" cy="3103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p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Bezpłatne szkolenie online dotyczące programu Excel</a:t>
          </a:r>
        </a:p>
      </xdr:txBody>
    </xdr:sp>
    <xdr:clientData/>
  </xdr:twoCellAnchor>
  <xdr:twoCellAnchor>
    <xdr:from>
      <xdr:col>1</xdr:col>
      <xdr:colOff>2476931</xdr:colOff>
      <xdr:row>152</xdr:row>
      <xdr:rowOff>13221</xdr:rowOff>
    </xdr:from>
    <xdr:to>
      <xdr:col>1</xdr:col>
      <xdr:colOff>2971663</xdr:colOff>
      <xdr:row>154</xdr:row>
      <xdr:rowOff>87053</xdr:rowOff>
    </xdr:to>
    <xdr:pic>
      <xdr:nvPicPr>
        <xdr:cNvPr id="180" name="Grafika 22" descr="Strzałka">
          <a:hlinkClick xmlns:r="http://schemas.openxmlformats.org/officeDocument/2006/relationships" r:id="rId5" tooltip="Wybierz, aby dowiedzieć się więcej z Internetu"/>
          <a:extLst>
            <a:ext uri="{FF2B5EF4-FFF2-40B4-BE49-F238E27FC236}">
              <a16:creationId xmlns:a16="http://schemas.microsoft.com/office/drawing/2014/main" id="{55352AF2-EDC1-4D5D-8D55-283766F19944}"/>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3324656" y="29616921"/>
          <a:ext cx="494732" cy="454832"/>
        </a:xfrm>
        <a:prstGeom prst="rect">
          <a:avLst/>
        </a:prstGeom>
      </xdr:spPr>
    </xdr:pic>
    <xdr:clientData/>
  </xdr:twoCellAnchor>
  <xdr:twoCellAnchor>
    <xdr:from>
      <xdr:col>1</xdr:col>
      <xdr:colOff>2942116</xdr:colOff>
      <xdr:row>149</xdr:row>
      <xdr:rowOff>142480</xdr:rowOff>
    </xdr:from>
    <xdr:to>
      <xdr:col>1</xdr:col>
      <xdr:colOff>5211980</xdr:colOff>
      <xdr:row>151</xdr:row>
      <xdr:rowOff>78466</xdr:rowOff>
    </xdr:to>
    <xdr:sp macro="" textlink="">
      <xdr:nvSpPr>
        <xdr:cNvPr id="181" name="Krok" descr="Wszystko o funkcji MAKS.WARUNKÓW, zawiera hiperlink do Internetu&#10;&#10;">
          <a:hlinkClick xmlns:r="http://schemas.openxmlformats.org/officeDocument/2006/relationships" r:id="rId8" tooltip="Wybierz, aby uzyskać z Internetu wszelkie informacje na temat funkcji MAKS.WARUNKÓW"/>
          <a:extLst>
            <a:ext uri="{FF2B5EF4-FFF2-40B4-BE49-F238E27FC236}">
              <a16:creationId xmlns:a16="http://schemas.microsoft.com/office/drawing/2014/main" id="{3FFDC6A0-9831-442E-AB6B-F06D71AAAD14}"/>
            </a:ext>
          </a:extLst>
        </xdr:cNvPr>
        <xdr:cNvSpPr txBox="1"/>
      </xdr:nvSpPr>
      <xdr:spPr>
        <a:xfrm>
          <a:off x="3789841" y="29174680"/>
          <a:ext cx="2269864" cy="316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p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Wszystko o funkcji </a:t>
          </a:r>
          <a:r>
            <a:rPr lang="pl"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MAKS.WARUNKÓW</a:t>
          </a:r>
          <a:r>
            <a:rPr lang="p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clientData/>
  </xdr:twoCellAnchor>
  <xdr:twoCellAnchor>
    <xdr:from>
      <xdr:col>1</xdr:col>
      <xdr:colOff>2476931</xdr:colOff>
      <xdr:row>149</xdr:row>
      <xdr:rowOff>143546</xdr:rowOff>
    </xdr:from>
    <xdr:to>
      <xdr:col>1</xdr:col>
      <xdr:colOff>2971663</xdr:colOff>
      <xdr:row>152</xdr:row>
      <xdr:rowOff>20250</xdr:rowOff>
    </xdr:to>
    <xdr:pic>
      <xdr:nvPicPr>
        <xdr:cNvPr id="182" name="Grafika 22" descr="Strzałka">
          <a:hlinkClick xmlns:r="http://schemas.openxmlformats.org/officeDocument/2006/relationships" r:id="rId8" tooltip="Wybierz, aby dowiedzieć się więcej z Internetu"/>
          <a:extLst>
            <a:ext uri="{FF2B5EF4-FFF2-40B4-BE49-F238E27FC236}">
              <a16:creationId xmlns:a16="http://schemas.microsoft.com/office/drawing/2014/main" id="{0312C5D5-9BED-4058-BA8F-27C33BF6E36F}"/>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3324656" y="29175746"/>
          <a:ext cx="494732" cy="448204"/>
        </a:xfrm>
        <a:prstGeom prst="rect">
          <a:avLst/>
        </a:prstGeom>
      </xdr:spPr>
    </xdr:pic>
    <xdr:clientData/>
  </xdr:twoCellAnchor>
  <xdr:twoCellAnchor>
    <xdr:from>
      <xdr:col>1</xdr:col>
      <xdr:colOff>2951641</xdr:colOff>
      <xdr:row>147</xdr:row>
      <xdr:rowOff>109142</xdr:rowOff>
    </xdr:from>
    <xdr:to>
      <xdr:col>1</xdr:col>
      <xdr:colOff>5286375</xdr:colOff>
      <xdr:row>149</xdr:row>
      <xdr:rowOff>171449</xdr:rowOff>
    </xdr:to>
    <xdr:sp macro="" textlink="">
      <xdr:nvSpPr>
        <xdr:cNvPr id="183" name="Krok" descr="Wszystko o funkcji ŚREDNIA.WARUNKÓW, zawiera hiperlink do Internetu&#10;&#10;">
          <a:hlinkClick xmlns:r="http://schemas.openxmlformats.org/officeDocument/2006/relationships" r:id="rId9" tooltip="Wybierz, aby uzyskać z Internetu wszelkie informacje na temat funkcji ŚREDNIA.WARUNKÓW"/>
          <a:extLst>
            <a:ext uri="{FF2B5EF4-FFF2-40B4-BE49-F238E27FC236}">
              <a16:creationId xmlns:a16="http://schemas.microsoft.com/office/drawing/2014/main" id="{5979CD87-1D2E-4D32-BF44-CE7F4285B790}"/>
            </a:ext>
          </a:extLst>
        </xdr:cNvPr>
        <xdr:cNvSpPr txBox="1"/>
      </xdr:nvSpPr>
      <xdr:spPr>
        <a:xfrm>
          <a:off x="3799366" y="28760342"/>
          <a:ext cx="2334734" cy="4433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p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Wszystko o funkcji </a:t>
          </a:r>
          <a:r>
            <a:rPr lang="pl"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ŚREDNIA.WARUNKÓW</a:t>
          </a:r>
          <a:r>
            <a:rPr lang="p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funkcja</a:t>
          </a:r>
        </a:p>
      </xdr:txBody>
    </xdr:sp>
    <xdr:clientData/>
  </xdr:twoCellAnchor>
  <xdr:twoCellAnchor>
    <xdr:from>
      <xdr:col>1</xdr:col>
      <xdr:colOff>2476931</xdr:colOff>
      <xdr:row>147</xdr:row>
      <xdr:rowOff>91159</xdr:rowOff>
    </xdr:from>
    <xdr:to>
      <xdr:col>1</xdr:col>
      <xdr:colOff>2971663</xdr:colOff>
      <xdr:row>149</xdr:row>
      <xdr:rowOff>158363</xdr:rowOff>
    </xdr:to>
    <xdr:pic>
      <xdr:nvPicPr>
        <xdr:cNvPr id="184" name="Grafika 22" descr="Strzałka">
          <a:hlinkClick xmlns:r="http://schemas.openxmlformats.org/officeDocument/2006/relationships" r:id="rId9" tooltip="Wybierz, aby dowiedzieć się więcej z Internetu"/>
          <a:extLst>
            <a:ext uri="{FF2B5EF4-FFF2-40B4-BE49-F238E27FC236}">
              <a16:creationId xmlns:a16="http://schemas.microsoft.com/office/drawing/2014/main" id="{4AE4B0D7-E242-4BB1-872C-53A3C6F0EBE9}"/>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3324656" y="28742359"/>
          <a:ext cx="494732" cy="448204"/>
        </a:xfrm>
        <a:prstGeom prst="rect">
          <a:avLst/>
        </a:prstGeom>
      </xdr:spPr>
    </xdr:pic>
    <xdr:clientData/>
  </xdr:twoCellAnchor>
  <xdr:twoCellAnchor>
    <xdr:from>
      <xdr:col>1</xdr:col>
      <xdr:colOff>170341</xdr:colOff>
      <xdr:row>147</xdr:row>
      <xdr:rowOff>90093</xdr:rowOff>
    </xdr:from>
    <xdr:to>
      <xdr:col>1</xdr:col>
      <xdr:colOff>2526360</xdr:colOff>
      <xdr:row>149</xdr:row>
      <xdr:rowOff>26079</xdr:rowOff>
    </xdr:to>
    <xdr:sp macro="" textlink="">
      <xdr:nvSpPr>
        <xdr:cNvPr id="185" name="Krok" descr="Wszystko o funkcji ŚREDNIA.JEŻELI, zawiera hiperlink do Internetu&#10;&#10;">
          <a:hlinkClick xmlns:r="http://schemas.openxmlformats.org/officeDocument/2006/relationships" r:id="rId10" tooltip="Wybierz, aby uzyskać z Internetu wszelkie informacje na temat funkcji ŚREDNIA.JEŻELI"/>
          <a:extLst>
            <a:ext uri="{FF2B5EF4-FFF2-40B4-BE49-F238E27FC236}">
              <a16:creationId xmlns:a16="http://schemas.microsoft.com/office/drawing/2014/main" id="{9FF9239A-F102-47F3-A0A3-68BDFAFB9C67}"/>
            </a:ext>
          </a:extLst>
        </xdr:cNvPr>
        <xdr:cNvSpPr txBox="1"/>
      </xdr:nvSpPr>
      <xdr:spPr>
        <a:xfrm>
          <a:off x="1018066" y="28741293"/>
          <a:ext cx="2356019" cy="316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p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Wszystko o funkcji </a:t>
          </a:r>
          <a:r>
            <a:rPr lang="pl"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ŚREDNIA.JEŻELI</a:t>
          </a:r>
          <a:r>
            <a:rPr lang="p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clientData/>
  </xdr:twoCellAnchor>
  <xdr:twoCellAnchor>
    <xdr:from>
      <xdr:col>0</xdr:col>
      <xdr:colOff>552881</xdr:colOff>
      <xdr:row>147</xdr:row>
      <xdr:rowOff>88777</xdr:rowOff>
    </xdr:from>
    <xdr:to>
      <xdr:col>1</xdr:col>
      <xdr:colOff>199888</xdr:colOff>
      <xdr:row>149</xdr:row>
      <xdr:rowOff>155981</xdr:rowOff>
    </xdr:to>
    <xdr:pic>
      <xdr:nvPicPr>
        <xdr:cNvPr id="186" name="Grafika 22" descr="Strzałka">
          <a:hlinkClick xmlns:r="http://schemas.openxmlformats.org/officeDocument/2006/relationships" r:id="rId10" tooltip="Wybierz, aby dowiedzieć się więcej z Internetu"/>
          <a:extLst>
            <a:ext uri="{FF2B5EF4-FFF2-40B4-BE49-F238E27FC236}">
              <a16:creationId xmlns:a16="http://schemas.microsoft.com/office/drawing/2014/main" id="{0BF07D7D-A138-4ADB-BA72-859640FE1C61}"/>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52881" y="28739977"/>
          <a:ext cx="494732" cy="448204"/>
        </a:xfrm>
        <a:prstGeom prst="rect">
          <a:avLst/>
        </a:prstGeom>
      </xdr:spPr>
    </xdr:pic>
    <xdr:clientData/>
  </xdr:twoCellAnchor>
  <xdr:twoCellAnchor>
    <xdr:from>
      <xdr:col>1</xdr:col>
      <xdr:colOff>170340</xdr:colOff>
      <xdr:row>149</xdr:row>
      <xdr:rowOff>142480</xdr:rowOff>
    </xdr:from>
    <xdr:to>
      <xdr:col>1</xdr:col>
      <xdr:colOff>2325331</xdr:colOff>
      <xdr:row>151</xdr:row>
      <xdr:rowOff>78466</xdr:rowOff>
    </xdr:to>
    <xdr:sp macro="" textlink="">
      <xdr:nvSpPr>
        <xdr:cNvPr id="187" name="Krok" descr="Wszystko o funkcji MIN.WARUNKÓW, zawiera hiperlink do Internetu&#10;&#10;">
          <a:hlinkClick xmlns:r="http://schemas.openxmlformats.org/officeDocument/2006/relationships" r:id="rId11" tooltip="Wybierz, aby uzyskać z Internetu wszelkie informacje na temat funkcji MIN.WARUNKÓW"/>
          <a:extLst>
            <a:ext uri="{FF2B5EF4-FFF2-40B4-BE49-F238E27FC236}">
              <a16:creationId xmlns:a16="http://schemas.microsoft.com/office/drawing/2014/main" id="{5BA88C28-4CAB-4843-A9C6-0DA18559CEDE}"/>
            </a:ext>
          </a:extLst>
        </xdr:cNvPr>
        <xdr:cNvSpPr txBox="1"/>
      </xdr:nvSpPr>
      <xdr:spPr>
        <a:xfrm>
          <a:off x="1018065" y="29174680"/>
          <a:ext cx="2154991" cy="316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p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Wszystko o funkcji </a:t>
          </a:r>
          <a:r>
            <a:rPr lang="pl"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MIN.WARUNKÓW</a:t>
          </a:r>
          <a:r>
            <a:rPr lang="p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clientData/>
  </xdr:twoCellAnchor>
  <xdr:twoCellAnchor>
    <xdr:from>
      <xdr:col>0</xdr:col>
      <xdr:colOff>552881</xdr:colOff>
      <xdr:row>149</xdr:row>
      <xdr:rowOff>135211</xdr:rowOff>
    </xdr:from>
    <xdr:to>
      <xdr:col>1</xdr:col>
      <xdr:colOff>199888</xdr:colOff>
      <xdr:row>152</xdr:row>
      <xdr:rowOff>11915</xdr:rowOff>
    </xdr:to>
    <xdr:pic>
      <xdr:nvPicPr>
        <xdr:cNvPr id="188" name="Grafika 22" descr="Strzałka">
          <a:hlinkClick xmlns:r="http://schemas.openxmlformats.org/officeDocument/2006/relationships" r:id="rId11" tooltip="Wybierz, aby dowiedzieć się więcej z Internetu"/>
          <a:extLst>
            <a:ext uri="{FF2B5EF4-FFF2-40B4-BE49-F238E27FC236}">
              <a16:creationId xmlns:a16="http://schemas.microsoft.com/office/drawing/2014/main" id="{62494F7F-FF74-4EDC-AECB-91C2A1BA7E94}"/>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52881" y="29167411"/>
          <a:ext cx="494732" cy="448204"/>
        </a:xfrm>
        <a:prstGeom prst="rect">
          <a:avLst/>
        </a:prstGeom>
      </xdr:spPr>
    </xdr:pic>
    <xdr:clientData/>
  </xdr:twoCellAnchor>
  <xdr:twoCellAnchor>
    <xdr:from>
      <xdr:col>1</xdr:col>
      <xdr:colOff>2942116</xdr:colOff>
      <xdr:row>145</xdr:row>
      <xdr:rowOff>28179</xdr:rowOff>
    </xdr:from>
    <xdr:to>
      <xdr:col>1</xdr:col>
      <xdr:colOff>5038726</xdr:colOff>
      <xdr:row>147</xdr:row>
      <xdr:rowOff>104774</xdr:rowOff>
    </xdr:to>
    <xdr:sp macro="" textlink="">
      <xdr:nvSpPr>
        <xdr:cNvPr id="189" name="Krok" descr="Wszystko o funkcji LICZ.WARUNKI, zawiera hiperlink do Internetu&#10;&#10;">
          <a:hlinkClick xmlns:r="http://schemas.openxmlformats.org/officeDocument/2006/relationships" r:id="rId12" tooltip="Wybierz, aby uzyskać z Internetu wszelkie informacje na temat funkcji LICZ.WARUNKI"/>
          <a:extLst>
            <a:ext uri="{FF2B5EF4-FFF2-40B4-BE49-F238E27FC236}">
              <a16:creationId xmlns:a16="http://schemas.microsoft.com/office/drawing/2014/main" id="{EADD320D-BECB-4510-A526-402BC7B8CE52}"/>
            </a:ext>
          </a:extLst>
        </xdr:cNvPr>
        <xdr:cNvSpPr txBox="1"/>
      </xdr:nvSpPr>
      <xdr:spPr>
        <a:xfrm>
          <a:off x="3789841" y="28298379"/>
          <a:ext cx="2096610" cy="4575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p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Wszystko o funkcji </a:t>
          </a:r>
          <a:r>
            <a:rPr lang="pl"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LICZ.WARUNKI</a:t>
          </a:r>
          <a:r>
            <a:rPr lang="p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funkcja</a:t>
          </a:r>
        </a:p>
      </xdr:txBody>
    </xdr:sp>
    <xdr:clientData/>
  </xdr:twoCellAnchor>
  <xdr:twoCellAnchor>
    <xdr:from>
      <xdr:col>1</xdr:col>
      <xdr:colOff>2476931</xdr:colOff>
      <xdr:row>145</xdr:row>
      <xdr:rowOff>48296</xdr:rowOff>
    </xdr:from>
    <xdr:to>
      <xdr:col>1</xdr:col>
      <xdr:colOff>2971663</xdr:colOff>
      <xdr:row>147</xdr:row>
      <xdr:rowOff>115500</xdr:rowOff>
    </xdr:to>
    <xdr:pic>
      <xdr:nvPicPr>
        <xdr:cNvPr id="190" name="Grafika 22" descr="Strzałka">
          <a:hlinkClick xmlns:r="http://schemas.openxmlformats.org/officeDocument/2006/relationships" r:id="rId12" tooltip="Wybierz, aby dowiedzieć się więcej z Internetu"/>
          <a:extLst>
            <a:ext uri="{FF2B5EF4-FFF2-40B4-BE49-F238E27FC236}">
              <a16:creationId xmlns:a16="http://schemas.microsoft.com/office/drawing/2014/main" id="{FAA7F95B-5D2C-47C5-B0BA-4E44FFE420D1}"/>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3324656" y="28318496"/>
          <a:ext cx="494732" cy="448204"/>
        </a:xfrm>
        <a:prstGeom prst="rect">
          <a:avLst/>
        </a:prstGeom>
      </xdr:spPr>
    </xdr:pic>
    <xdr:clientData/>
  </xdr:twoCellAnchor>
  <xdr:twoCellAnchor>
    <xdr:from>
      <xdr:col>1</xdr:col>
      <xdr:colOff>2942116</xdr:colOff>
      <xdr:row>142</xdr:row>
      <xdr:rowOff>185343</xdr:rowOff>
    </xdr:from>
    <xdr:to>
      <xdr:col>1</xdr:col>
      <xdr:colOff>5257800</xdr:colOff>
      <xdr:row>144</xdr:row>
      <xdr:rowOff>114979</xdr:rowOff>
    </xdr:to>
    <xdr:sp macro="" textlink="">
      <xdr:nvSpPr>
        <xdr:cNvPr id="191" name="Krok" descr="Wszystko o funkcji SUMA.WARUNKÓW, zawiera hiperlink do Internetu&#10;&#10;">
          <a:hlinkClick xmlns:r="http://schemas.openxmlformats.org/officeDocument/2006/relationships" r:id="rId13" tooltip="Wybierz, aby uzyskać z Internetu wszelkie informacje na temat funkcji SUMA.WARUNKÓW"/>
          <a:extLst>
            <a:ext uri="{FF2B5EF4-FFF2-40B4-BE49-F238E27FC236}">
              <a16:creationId xmlns:a16="http://schemas.microsoft.com/office/drawing/2014/main" id="{791E8E89-8DEE-430C-AEDB-E56F74AA279F}"/>
            </a:ext>
          </a:extLst>
        </xdr:cNvPr>
        <xdr:cNvSpPr txBox="1"/>
      </xdr:nvSpPr>
      <xdr:spPr>
        <a:xfrm>
          <a:off x="3789841" y="27884043"/>
          <a:ext cx="2315684" cy="3106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p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Wszystko o funkcji </a:t>
          </a:r>
          <a:r>
            <a:rPr lang="pl"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SUMA.WARUNKÓW</a:t>
          </a:r>
          <a:r>
            <a:rPr lang="p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clientData/>
  </xdr:twoCellAnchor>
  <xdr:twoCellAnchor>
    <xdr:from>
      <xdr:col>1</xdr:col>
      <xdr:colOff>2476931</xdr:colOff>
      <xdr:row>143</xdr:row>
      <xdr:rowOff>2259</xdr:rowOff>
    </xdr:from>
    <xdr:to>
      <xdr:col>1</xdr:col>
      <xdr:colOff>2971663</xdr:colOff>
      <xdr:row>145</xdr:row>
      <xdr:rowOff>63113</xdr:rowOff>
    </xdr:to>
    <xdr:pic>
      <xdr:nvPicPr>
        <xdr:cNvPr id="192" name="Grafika 22" descr="Strzałka">
          <a:hlinkClick xmlns:r="http://schemas.openxmlformats.org/officeDocument/2006/relationships" r:id="rId13" tooltip="Wybierz, aby dowiedzieć się więcej z Internetu"/>
          <a:extLst>
            <a:ext uri="{FF2B5EF4-FFF2-40B4-BE49-F238E27FC236}">
              <a16:creationId xmlns:a16="http://schemas.microsoft.com/office/drawing/2014/main" id="{C5A41188-397A-4F2F-B7D0-DBBCCE404DD4}"/>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3324656" y="27891459"/>
          <a:ext cx="494732" cy="441854"/>
        </a:xfrm>
        <a:prstGeom prst="rect">
          <a:avLst/>
        </a:prstGeom>
      </xdr:spPr>
    </xdr:pic>
    <xdr:clientData/>
  </xdr:twoCellAnchor>
  <xdr:twoCellAnchor>
    <xdr:from>
      <xdr:col>1</xdr:col>
      <xdr:colOff>170341</xdr:colOff>
      <xdr:row>142</xdr:row>
      <xdr:rowOff>185343</xdr:rowOff>
    </xdr:from>
    <xdr:to>
      <xdr:col>1</xdr:col>
      <xdr:colOff>2210459</xdr:colOff>
      <xdr:row>144</xdr:row>
      <xdr:rowOff>114979</xdr:rowOff>
    </xdr:to>
    <xdr:sp macro="" textlink="">
      <xdr:nvSpPr>
        <xdr:cNvPr id="193" name="Krok" descr="Wszystko o funkcji SUMA.JEŻELI, zawiera hiperlink do Internetu&#10;&#10;">
          <a:hlinkClick xmlns:r="http://schemas.openxmlformats.org/officeDocument/2006/relationships" r:id="rId14" tooltip="Wybierz, aby uzyskać z Internetu wszelkie informacje na temat funkcji SUMA.JEŻELI"/>
          <a:extLst>
            <a:ext uri="{FF2B5EF4-FFF2-40B4-BE49-F238E27FC236}">
              <a16:creationId xmlns:a16="http://schemas.microsoft.com/office/drawing/2014/main" id="{EAC8BE16-FCC7-483A-A30D-3B1F29F65450}"/>
            </a:ext>
          </a:extLst>
        </xdr:cNvPr>
        <xdr:cNvSpPr txBox="1"/>
      </xdr:nvSpPr>
      <xdr:spPr>
        <a:xfrm>
          <a:off x="1018066" y="27884043"/>
          <a:ext cx="2040118" cy="3106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p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Wszystko o funkcji </a:t>
          </a:r>
          <a:r>
            <a:rPr lang="pl"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SUMA.JEŻELI</a:t>
          </a:r>
          <a:r>
            <a:rPr lang="p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clientData/>
  </xdr:twoCellAnchor>
  <xdr:twoCellAnchor>
    <xdr:from>
      <xdr:col>0</xdr:col>
      <xdr:colOff>552881</xdr:colOff>
      <xdr:row>143</xdr:row>
      <xdr:rowOff>2259</xdr:rowOff>
    </xdr:from>
    <xdr:to>
      <xdr:col>1</xdr:col>
      <xdr:colOff>199888</xdr:colOff>
      <xdr:row>145</xdr:row>
      <xdr:rowOff>63113</xdr:rowOff>
    </xdr:to>
    <xdr:pic>
      <xdr:nvPicPr>
        <xdr:cNvPr id="194" name="Grafika 22" descr="Strzałka">
          <a:hlinkClick xmlns:r="http://schemas.openxmlformats.org/officeDocument/2006/relationships" r:id="rId14" tooltip="Wybierz, aby dowiedzieć się więcej z Internetu"/>
          <a:extLst>
            <a:ext uri="{FF2B5EF4-FFF2-40B4-BE49-F238E27FC236}">
              <a16:creationId xmlns:a16="http://schemas.microsoft.com/office/drawing/2014/main" id="{45F9CDAC-0421-4A99-A231-CE800072428D}"/>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52881" y="27891459"/>
          <a:ext cx="494732" cy="441854"/>
        </a:xfrm>
        <a:prstGeom prst="rect">
          <a:avLst/>
        </a:prstGeom>
      </xdr:spPr>
    </xdr:pic>
    <xdr:clientData/>
  </xdr:twoCellAnchor>
  <xdr:twoCellAnchor>
    <xdr:from>
      <xdr:col>1</xdr:col>
      <xdr:colOff>170341</xdr:colOff>
      <xdr:row>145</xdr:row>
      <xdr:rowOff>113905</xdr:rowOff>
    </xdr:from>
    <xdr:to>
      <xdr:col>1</xdr:col>
      <xdr:colOff>2382769</xdr:colOff>
      <xdr:row>147</xdr:row>
      <xdr:rowOff>49891</xdr:rowOff>
    </xdr:to>
    <xdr:sp macro="" textlink="">
      <xdr:nvSpPr>
        <xdr:cNvPr id="195" name="Krok" descr="Wszystko o funkcji LICZ.JEŻELI, zawiera hiperlink do Internetu&#10;&#10;">
          <a:hlinkClick xmlns:r="http://schemas.openxmlformats.org/officeDocument/2006/relationships" r:id="rId15" tooltip="Wybierz, aby uzyskać z Internetu wszelkie informacje na temat funkcji LICZ.JEŻELI"/>
          <a:extLst>
            <a:ext uri="{FF2B5EF4-FFF2-40B4-BE49-F238E27FC236}">
              <a16:creationId xmlns:a16="http://schemas.microsoft.com/office/drawing/2014/main" id="{C6912341-001C-497C-904C-1E09825E8C65}"/>
            </a:ext>
          </a:extLst>
        </xdr:cNvPr>
        <xdr:cNvSpPr txBox="1"/>
      </xdr:nvSpPr>
      <xdr:spPr>
        <a:xfrm>
          <a:off x="1018066" y="28384105"/>
          <a:ext cx="2212428" cy="316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p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Wszystko o funkcji </a:t>
          </a:r>
          <a:r>
            <a:rPr lang="pl"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LICZ.JEŻELI</a:t>
          </a:r>
          <a:r>
            <a:rPr lang="p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clientData/>
  </xdr:twoCellAnchor>
  <xdr:twoCellAnchor>
    <xdr:from>
      <xdr:col>0</xdr:col>
      <xdr:colOff>552881</xdr:colOff>
      <xdr:row>145</xdr:row>
      <xdr:rowOff>42343</xdr:rowOff>
    </xdr:from>
    <xdr:to>
      <xdr:col>1</xdr:col>
      <xdr:colOff>199888</xdr:colOff>
      <xdr:row>147</xdr:row>
      <xdr:rowOff>109547</xdr:rowOff>
    </xdr:to>
    <xdr:pic>
      <xdr:nvPicPr>
        <xdr:cNvPr id="196" name="Grafika 22" descr="Strzałka">
          <a:hlinkClick xmlns:r="http://schemas.openxmlformats.org/officeDocument/2006/relationships" r:id="rId15" tooltip="Wybierz, aby dowiedzieć się więcej z Internetu"/>
          <a:extLst>
            <a:ext uri="{FF2B5EF4-FFF2-40B4-BE49-F238E27FC236}">
              <a16:creationId xmlns:a16="http://schemas.microsoft.com/office/drawing/2014/main" id="{B19BEEB5-AD6A-49CD-BF7B-42649EF8A5C6}"/>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52881" y="28312543"/>
          <a:ext cx="494732" cy="448204"/>
        </a:xfrm>
        <a:prstGeom prst="rect">
          <a:avLst/>
        </a:prstGeom>
      </xdr:spPr>
    </xdr:pic>
    <xdr:clientData/>
  </xdr:twoCellAnchor>
  <xdr:twoCellAnchor>
    <xdr:from>
      <xdr:col>1</xdr:col>
      <xdr:colOff>170341</xdr:colOff>
      <xdr:row>152</xdr:row>
      <xdr:rowOff>56755</xdr:rowOff>
    </xdr:from>
    <xdr:to>
      <xdr:col>1</xdr:col>
      <xdr:colOff>2070517</xdr:colOff>
      <xdr:row>153</xdr:row>
      <xdr:rowOff>183241</xdr:rowOff>
    </xdr:to>
    <xdr:sp macro="" textlink="">
      <xdr:nvSpPr>
        <xdr:cNvPr id="197" name="Krok" descr="Tworzenie listy rozwijanej, zawiera hiperlink do Internetu&#10;&#10;">
          <a:hlinkClick xmlns:r="http://schemas.openxmlformats.org/officeDocument/2006/relationships" r:id="rId16" tooltip="Wybierz, aby uzyskać z Internetu wszelkie informacje na temat tworzenia listy rozwijanej"/>
          <a:extLst>
            <a:ext uri="{FF2B5EF4-FFF2-40B4-BE49-F238E27FC236}">
              <a16:creationId xmlns:a16="http://schemas.microsoft.com/office/drawing/2014/main" id="{0E1FD4BB-1B69-400F-9A73-D9D7B8667E1C}"/>
            </a:ext>
          </a:extLst>
        </xdr:cNvPr>
        <xdr:cNvSpPr txBox="1"/>
      </xdr:nvSpPr>
      <xdr:spPr>
        <a:xfrm>
          <a:off x="1018066" y="29660455"/>
          <a:ext cx="1900176" cy="316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p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Tworzenie listy rozwijanej</a:t>
          </a:r>
        </a:p>
      </xdr:txBody>
    </xdr:sp>
    <xdr:clientData/>
  </xdr:twoCellAnchor>
  <xdr:twoCellAnchor>
    <xdr:from>
      <xdr:col>0</xdr:col>
      <xdr:colOff>552881</xdr:colOff>
      <xdr:row>151</xdr:row>
      <xdr:rowOff>181646</xdr:rowOff>
    </xdr:from>
    <xdr:to>
      <xdr:col>1</xdr:col>
      <xdr:colOff>199888</xdr:colOff>
      <xdr:row>154</xdr:row>
      <xdr:rowOff>58350</xdr:rowOff>
    </xdr:to>
    <xdr:pic>
      <xdr:nvPicPr>
        <xdr:cNvPr id="198" name="Grafika 22" descr="Strzałka">
          <a:hlinkClick xmlns:r="http://schemas.openxmlformats.org/officeDocument/2006/relationships" r:id="rId16" tooltip="Wybierz, aby dowiedzieć się więcej z Internetu"/>
          <a:extLst>
            <a:ext uri="{FF2B5EF4-FFF2-40B4-BE49-F238E27FC236}">
              <a16:creationId xmlns:a16="http://schemas.microsoft.com/office/drawing/2014/main" id="{66C373A0-3E96-4B8D-BE49-6F426671C29E}"/>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52881" y="29594846"/>
          <a:ext cx="494732" cy="448204"/>
        </a:xfrm>
        <a:prstGeom prst="rect">
          <a:avLst/>
        </a:prstGeom>
      </xdr:spPr>
    </xdr:pic>
    <xdr:clientData/>
  </xdr:twoCellAnchor>
  <xdr:twoCellAnchor editAs="absolute">
    <xdr:from>
      <xdr:col>0</xdr:col>
      <xdr:colOff>523788</xdr:colOff>
      <xdr:row>23</xdr:row>
      <xdr:rowOff>180975</xdr:rowOff>
    </xdr:from>
    <xdr:to>
      <xdr:col>1</xdr:col>
      <xdr:colOff>4915231</xdr:colOff>
      <xdr:row>30</xdr:row>
      <xdr:rowOff>142875</xdr:rowOff>
    </xdr:to>
    <xdr:grpSp>
      <xdr:nvGrpSpPr>
        <xdr:cNvPr id="4" name="Grupa 3">
          <a:extLst>
            <a:ext uri="{FF2B5EF4-FFF2-40B4-BE49-F238E27FC236}">
              <a16:creationId xmlns:a16="http://schemas.microsoft.com/office/drawing/2014/main" id="{5F83CBBA-90B0-4EB0-9AB8-57CF000EADA5}"/>
            </a:ext>
          </a:extLst>
        </xdr:cNvPr>
        <xdr:cNvGrpSpPr/>
      </xdr:nvGrpSpPr>
      <xdr:grpSpPr>
        <a:xfrm>
          <a:off x="523788" y="5133975"/>
          <a:ext cx="5239168" cy="1295400"/>
          <a:chOff x="571500" y="4610100"/>
          <a:chExt cx="5229626" cy="1295400"/>
        </a:xfrm>
      </xdr:grpSpPr>
      <xdr:sp macro="" textlink="">
        <xdr:nvSpPr>
          <xdr:cNvPr id="200" name="tekst_Krok" descr="Funkcja SUMA.WARUNKÓW jest taka sama jak SUMA.JEŻELI, ale pozwala używać wielu kryteriów. W tym przykładzie możesz poszukać owoców i typów, a nie samych owoców. Zaznacz komórkę H17 i wpisz =SUMA.WARUNKÓW(H3:H14,F3:F14;F17;G3:G14;G17). Funkcja SUMA.WARUNKÓW wygląda następująco:&#10;&#10;&#10;">
            <a:extLst>
              <a:ext uri="{FF2B5EF4-FFF2-40B4-BE49-F238E27FC236}">
                <a16:creationId xmlns:a16="http://schemas.microsoft.com/office/drawing/2014/main" id="{4F912E6F-F743-47DF-85DF-3039C56B3212}"/>
              </a:ext>
            </a:extLst>
          </xdr:cNvPr>
          <xdr:cNvSpPr txBox="1"/>
        </xdr:nvSpPr>
        <xdr:spPr>
          <a:xfrm>
            <a:off x="991382" y="4652058"/>
            <a:ext cx="4809744" cy="12534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Funkcja</a:t>
            </a:r>
            <a:r>
              <a:rPr lang="p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SUMA.WARUNKÓW </a:t>
            </a:r>
            <a:r>
              <a:rPr lang="p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jest taka sama jak funkcja SUMA.JEŻELI, ale pozwala używać wielu kryteriów. W tym przykładzie można poszukać wartości według kolumn Owoce i Typ zamiast tylko według kolumny Owoce. Zaznacz komórkę H17 i wpisz </a:t>
            </a:r>
            <a:r>
              <a:rPr lang="p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=SUMA.WARUNKÓW(H3:H14;F3:F14;F17;G3:G14;G17)</a:t>
            </a:r>
            <a:r>
              <a:rPr lang="p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Funkcja</a:t>
            </a:r>
            <a:r>
              <a:rPr lang="p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SUMA.WARUNKÓW </a:t>
            </a:r>
            <a:r>
              <a:rPr lang="p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ma następującą strukturę:</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201" name="kształt_Krok" descr="2">
            <a:extLst>
              <a:ext uri="{FF2B5EF4-FFF2-40B4-BE49-F238E27FC236}">
                <a16:creationId xmlns:a16="http://schemas.microsoft.com/office/drawing/2014/main" id="{1D52C7D7-6054-4019-A8DF-A592149208E6}"/>
              </a:ext>
            </a:extLst>
          </xdr:cNvPr>
          <xdr:cNvSpPr/>
        </xdr:nvSpPr>
        <xdr:spPr>
          <a:xfrm>
            <a:off x="571500" y="4610100"/>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pl" sz="1600">
                <a:latin typeface="Segoe UI Semibold" panose="020B0702040204020203" pitchFamily="34" charset="0"/>
                <a:cs typeface="Segoe UI Semibold" panose="020B0702040204020203" pitchFamily="34" charset="0"/>
              </a:rPr>
              <a:t>2</a:t>
            </a:r>
          </a:p>
        </xdr:txBody>
      </xdr:sp>
    </xdr:grpSp>
    <xdr:clientData/>
  </xdr:twoCellAnchor>
  <xdr:twoCellAnchor editAs="absolute">
    <xdr:from>
      <xdr:col>0</xdr:col>
      <xdr:colOff>361949</xdr:colOff>
      <xdr:row>118</xdr:row>
      <xdr:rowOff>133350</xdr:rowOff>
    </xdr:from>
    <xdr:to>
      <xdr:col>1</xdr:col>
      <xdr:colOff>5238749</xdr:colOff>
      <xdr:row>138</xdr:row>
      <xdr:rowOff>152400</xdr:rowOff>
    </xdr:to>
    <xdr:grpSp>
      <xdr:nvGrpSpPr>
        <xdr:cNvPr id="202" name="Więcej o funkcji SUMA.JEŻELI" descr="More about the SUM function &#10;In some of the above tips, we taught you how to use the SUM function. Here are &#10;more details about it Double-click a yellow cell on the right, and then read along with the text below. &#10;If the SUM function could talk, it would say this: &#10;Sum up the following: ...the values in &#10;cells D38, D39, D40, and 041. &#10;=SUM(D38:D41) &#10;Here's another way it can be used: &#10;Sum the following: ...the value in cell 049, ...the values in cells G48, G49, G50, and G51, ...and 100&#10;=SUM(D48,G48:G51,100) &#10;The formula above uses the following: &#10;A single cell reference, which is the address&quot; or &quot;name' of a cell. D48 is the single cell reference in the formula above. &#10;A range of cells, which is a series of cells starting at one cell and ending at another. &#10;G48:G51 is the range of cells in the formula. &#10;A constant. The constant in this formula is the number 100">
          <a:extLst>
            <a:ext uri="{FF2B5EF4-FFF2-40B4-BE49-F238E27FC236}">
              <a16:creationId xmlns:a16="http://schemas.microsoft.com/office/drawing/2014/main" id="{B8E178DB-194F-437D-A671-57E96B94B0C8}"/>
            </a:ext>
          </a:extLst>
        </xdr:cNvPr>
        <xdr:cNvGrpSpPr/>
      </xdr:nvGrpSpPr>
      <xdr:grpSpPr>
        <a:xfrm>
          <a:off x="361949" y="23221950"/>
          <a:ext cx="5724525" cy="3867150"/>
          <a:chOff x="347872" y="13364013"/>
          <a:chExt cx="5695950" cy="3867150"/>
        </a:xfrm>
      </xdr:grpSpPr>
      <xdr:sp macro="" textlink="">
        <xdr:nvSpPr>
          <xdr:cNvPr id="203" name="Prostokąt 202" descr="Tło">
            <a:extLst>
              <a:ext uri="{FF2B5EF4-FFF2-40B4-BE49-F238E27FC236}">
                <a16:creationId xmlns:a16="http://schemas.microsoft.com/office/drawing/2014/main" id="{511D36F9-540E-473D-938B-915FC423BB65}"/>
              </a:ext>
            </a:extLst>
          </xdr:cNvPr>
          <xdr:cNvSpPr/>
        </xdr:nvSpPr>
        <xdr:spPr>
          <a:xfrm>
            <a:off x="347872" y="13364013"/>
            <a:ext cx="5695950" cy="386715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cxnSp macro="">
        <xdr:nvCxnSpPr>
          <xdr:cNvPr id="204" name="Łącznik prosty 203" descr="Linia dekoracyjna">
            <a:extLst>
              <a:ext uri="{FF2B5EF4-FFF2-40B4-BE49-F238E27FC236}">
                <a16:creationId xmlns:a16="http://schemas.microsoft.com/office/drawing/2014/main" id="{8CE19759-2E0E-4B02-9036-C026578459EA}"/>
              </a:ext>
            </a:extLst>
          </xdr:cNvPr>
          <xdr:cNvCxnSpPr>
            <a:cxnSpLocks/>
          </xdr:cNvCxnSpPr>
        </xdr:nvCxnSpPr>
        <xdr:spPr>
          <a:xfrm>
            <a:off x="547944" y="13999009"/>
            <a:ext cx="52168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205" name="Łącznik prosty 204" descr="Linia dekoracyjna">
            <a:extLst>
              <a:ext uri="{FF2B5EF4-FFF2-40B4-BE49-F238E27FC236}">
                <a16:creationId xmlns:a16="http://schemas.microsoft.com/office/drawing/2014/main" id="{723D124C-02B5-4BA5-9E97-CD05528A4CEB}"/>
              </a:ext>
            </a:extLst>
          </xdr:cNvPr>
          <xdr:cNvCxnSpPr>
            <a:cxnSpLocks/>
          </xdr:cNvCxnSpPr>
        </xdr:nvCxnSpPr>
        <xdr:spPr>
          <a:xfrm>
            <a:off x="547944" y="16994408"/>
            <a:ext cx="52168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206" name="Krok" descr="SUMA.JEŻELI z argumentem wartości&#10;">
            <a:extLst>
              <a:ext uri="{FF2B5EF4-FFF2-40B4-BE49-F238E27FC236}">
                <a16:creationId xmlns:a16="http://schemas.microsoft.com/office/drawing/2014/main" id="{5235BA6D-D4C0-4535-80CC-C79544A0F77D}"/>
              </a:ext>
            </a:extLst>
          </xdr:cNvPr>
          <xdr:cNvSpPr txBox="1"/>
        </xdr:nvSpPr>
        <xdr:spPr>
          <a:xfrm>
            <a:off x="547944" y="13488151"/>
            <a:ext cx="4917755" cy="493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l"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SUMA.JEŻELI z argumentem wartości</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sp macro="" textlink="">
        <xdr:nvSpPr>
          <xdr:cNvPr id="207" name="Krok" descr="Oto przykład użycia funkcji SUMA.JEŻELI z zastosowaniem warunku większe niż do znajdowania wszystkich wartości większych niż podana kwota:&#10;&#10;">
            <a:extLst>
              <a:ext uri="{FF2B5EF4-FFF2-40B4-BE49-F238E27FC236}">
                <a16:creationId xmlns:a16="http://schemas.microsoft.com/office/drawing/2014/main" id="{792313DA-1F40-48BD-8EAF-3D313D4FB9FC}"/>
              </a:ext>
            </a:extLst>
          </xdr:cNvPr>
          <xdr:cNvSpPr txBox="1"/>
        </xdr:nvSpPr>
        <xdr:spPr>
          <a:xfrm>
            <a:off x="553342" y="14086482"/>
            <a:ext cx="5303780" cy="1079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p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Oto</a:t>
            </a:r>
            <a:r>
              <a:rPr lang="pl"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przykład użycia funkcji </a:t>
            </a:r>
            <a:r>
              <a:rPr lang="pl"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SUMA.JEŻELI</a:t>
            </a:r>
            <a:r>
              <a:rPr lang="pl"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z zastosowaniem warunku większe niż (</a:t>
            </a:r>
            <a:r>
              <a:rPr lang="pl"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&gt;</a:t>
            </a:r>
            <a:r>
              <a:rPr lang="pl"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do znajdowania wszystkich wartości większych niż podana kwota:</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208" name="Krok" descr="UWAGA: Jeśli okaże się, że tworzysz wiele formuł z funkcją SUMA.JEŻELI, może się okazać, że tabela przestawna jest lepszym rozwiązaniem. Kliknij, aby wyświetlić artykuł o tabeli przestawnej w Internecie, aby uzyskać więcej informacji&#10;">
            <a:hlinkClick xmlns:r="http://schemas.openxmlformats.org/officeDocument/2006/relationships" r:id="rId17" tooltip="Wybierz, aby przejść do arkusza Tabela_przestawna"/>
            <a:extLst>
              <a:ext uri="{FF2B5EF4-FFF2-40B4-BE49-F238E27FC236}">
                <a16:creationId xmlns:a16="http://schemas.microsoft.com/office/drawing/2014/main" id="{34FB80A3-CAA8-4879-81AA-6C9C6DA04FF8}"/>
              </a:ext>
            </a:extLst>
          </xdr:cNvPr>
          <xdr:cNvSpPr txBox="1"/>
        </xdr:nvSpPr>
        <xdr:spPr>
          <a:xfrm>
            <a:off x="553342" y="16198822"/>
            <a:ext cx="5303780" cy="4850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pl" sz="1100" b="1"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UWAGA: </a:t>
            </a:r>
            <a:r>
              <a:rPr lang="p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Jeśli często</a:t>
            </a:r>
            <a:r>
              <a:rPr lang="pl"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korzystasz z formuł warunkowych, może się okazać, że lepszym rozwiązaniem będzie użycie tabeli przestawnej. </a:t>
            </a:r>
            <a:r>
              <a:rPr lang="pl"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Zobacz ten artykuł dotyczący tabeli przestawnej, aby uzyskać więcej informacji</a:t>
            </a:r>
            <a:r>
              <a:rPr lang="pl"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sp macro="" textlink="">
        <xdr:nvSpPr>
          <xdr:cNvPr id="209" name="Pole tekstowe 100" descr="=SUMA.JEŻELI(D118:D122;&quot;&gt;=50&quot;)&#10;&#10;&#10;">
            <a:extLst>
              <a:ext uri="{FF2B5EF4-FFF2-40B4-BE49-F238E27FC236}">
                <a16:creationId xmlns:a16="http://schemas.microsoft.com/office/drawing/2014/main" id="{081FEA47-A154-4881-BA88-6F77A1DA2820}"/>
              </a:ext>
            </a:extLst>
          </xdr:cNvPr>
          <xdr:cNvSpPr txBox="1"/>
        </xdr:nvSpPr>
        <xdr:spPr>
          <a:xfrm>
            <a:off x="541774" y="15754051"/>
            <a:ext cx="4933401" cy="5089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pl" sz="2000">
                <a:effectLst/>
                <a:latin typeface="Courier New" panose="02070309020205020404" pitchFamily="49" charset="0"/>
                <a:ea typeface="Times New Roman" panose="02020603050405020304" pitchFamily="18" charset="0"/>
                <a:cs typeface="Courier New" panose="02070309020205020404" pitchFamily="49" charset="0"/>
              </a:rPr>
              <a:t>=</a:t>
            </a:r>
            <a:r>
              <a:rPr lang="pl" sz="2000">
                <a:solidFill>
                  <a:schemeClr val="dk1"/>
                </a:solidFill>
                <a:effectLst/>
                <a:latin typeface="Courier New" panose="02070309020205020404" pitchFamily="49" charset="0"/>
                <a:ea typeface="Times New Roman" panose="02020603050405020304" pitchFamily="18" charset="0"/>
                <a:cs typeface="Courier New" panose="02070309020205020404" pitchFamily="49" charset="0"/>
              </a:rPr>
              <a:t>SUMA.JEŻELI(D118:D122;"&gt;=</a:t>
            </a:r>
            <a:r>
              <a:rPr lang="pl" sz="2000">
                <a:effectLst/>
                <a:latin typeface="Courier New" panose="02070309020205020404" pitchFamily="49" charset="0"/>
                <a:ea typeface="Times New Roman" panose="02020603050405020304" pitchFamily="18" charset="0"/>
                <a:cs typeface="Courier New" panose="02070309020205020404" pitchFamily="49" charset="0"/>
              </a:rPr>
              <a:t>50")</a:t>
            </a:r>
          </a:p>
          <a:p>
            <a:pPr marL="0" marR="0" rtl="0">
              <a:spcBef>
                <a:spcPts val="0"/>
              </a:spcBef>
              <a:spcAft>
                <a:spcPts val="0"/>
              </a:spcAft>
            </a:pPr>
            <a:endParaRPr lang="en-US" sz="2000">
              <a:effectLst/>
              <a:latin typeface="Courier New" panose="02070309020205020404" pitchFamily="49" charset="0"/>
              <a:ea typeface="Times New Roman" panose="02020603050405020304" pitchFamily="18" charset="0"/>
            </a:endParaRPr>
          </a:p>
        </xdr:txBody>
      </xdr:sp>
      <xdr:sp macro="" textlink="">
        <xdr:nvSpPr>
          <xdr:cNvPr id="210" name="Nawias klamrowy otwierający 209">
            <a:extLst>
              <a:ext uri="{FF2B5EF4-FFF2-40B4-BE49-F238E27FC236}">
                <a16:creationId xmlns:a16="http://schemas.microsoft.com/office/drawing/2014/main" id="{D4198EE4-6DA5-4995-A5C3-297510D75CBC}"/>
              </a:ext>
            </a:extLst>
          </xdr:cNvPr>
          <xdr:cNvSpPr/>
        </xdr:nvSpPr>
        <xdr:spPr>
          <a:xfrm rot="5400000">
            <a:off x="1436066" y="14814521"/>
            <a:ext cx="177052" cy="1589183"/>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11" name="Pole tekstowe 2" descr="Zsumuj kilka wartości na podstawie tego kryterium:&#10;">
            <a:extLst>
              <a:ext uri="{FF2B5EF4-FFF2-40B4-BE49-F238E27FC236}">
                <a16:creationId xmlns:a16="http://schemas.microsoft.com/office/drawing/2014/main" id="{68686DE4-CB48-4915-8A63-E98D9F67B388}"/>
              </a:ext>
            </a:extLst>
          </xdr:cNvPr>
          <xdr:cNvSpPr txBox="1">
            <a:spLocks noChangeArrowheads="1"/>
          </xdr:cNvSpPr>
        </xdr:nvSpPr>
        <xdr:spPr bwMode="auto">
          <a:xfrm>
            <a:off x="967056" y="14670791"/>
            <a:ext cx="1153101" cy="851656"/>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pl" sz="1100">
                <a:effectLst/>
                <a:latin typeface="Calibri" panose="020F0502020204030204" pitchFamily="34" charset="0"/>
                <a:ea typeface="Calibri" panose="020F0502020204030204" pitchFamily="34" charset="0"/>
                <a:cs typeface="Times New Roman" panose="02020603050405020304" pitchFamily="18" charset="0"/>
              </a:rPr>
              <a:t>Zsumuj kilka wartości na podstawie tego kryterium:</a:t>
            </a:r>
          </a:p>
        </xdr:txBody>
      </xdr:sp>
      <xdr:sp macro="" textlink="">
        <xdr:nvSpPr>
          <xdr:cNvPr id="212" name="Nawias klamrowy otwierający 211">
            <a:extLst>
              <a:ext uri="{FF2B5EF4-FFF2-40B4-BE49-F238E27FC236}">
                <a16:creationId xmlns:a16="http://schemas.microsoft.com/office/drawing/2014/main" id="{1F715516-41DD-4007-B4E1-F5219D7F5E3F}"/>
              </a:ext>
            </a:extLst>
          </xdr:cNvPr>
          <xdr:cNvSpPr/>
        </xdr:nvSpPr>
        <xdr:spPr>
          <a:xfrm rot="5400000">
            <a:off x="3042646" y="14923858"/>
            <a:ext cx="295280" cy="1328489"/>
          </a:xfrm>
          <a:prstGeom prst="leftBrace">
            <a:avLst>
              <a:gd name="adj1" fmla="val 8333"/>
              <a:gd name="adj2" fmla="val 49651"/>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13" name="Pole tekstowe 2" descr="....Look through these cells...&#10; &#10;">
            <a:extLst>
              <a:ext uri="{FF2B5EF4-FFF2-40B4-BE49-F238E27FC236}">
                <a16:creationId xmlns:a16="http://schemas.microsoft.com/office/drawing/2014/main" id="{85793BB1-60AB-4D75-A97F-587A5AAF3641}"/>
              </a:ext>
            </a:extLst>
          </xdr:cNvPr>
          <xdr:cNvSpPr txBox="1">
            <a:spLocks noChangeArrowheads="1"/>
          </xdr:cNvSpPr>
        </xdr:nvSpPr>
        <xdr:spPr bwMode="auto">
          <a:xfrm>
            <a:off x="2630773" y="14671077"/>
            <a:ext cx="1102580" cy="85165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pl" sz="1100">
                <a:effectLst/>
                <a:latin typeface="Calibri" panose="020F0502020204030204" pitchFamily="34" charset="0"/>
                <a:ea typeface="Calibri" panose="020F0502020204030204" pitchFamily="34" charset="0"/>
                <a:cs typeface="Times New Roman" panose="02020603050405020304" pitchFamily="18" charset="0"/>
              </a:rPr>
              <a:t>...Przejrzyj te komórki...</a:t>
            </a:r>
          </a:p>
          <a:p>
            <a:pPr marL="0" marR="0" rtl="0">
              <a:lnSpc>
                <a:spcPct val="107000"/>
              </a:lnSpc>
              <a:spcBef>
                <a:spcPts val="0"/>
              </a:spcBef>
              <a:spcAft>
                <a:spcPts val="800"/>
              </a:spcAft>
            </a:pPr>
            <a:r>
              <a:rPr lang="pl" sz="1100">
                <a:effectLst/>
                <a:latin typeface="Calibri" panose="020F0502020204030204" pitchFamily="34" charset="0"/>
                <a:ea typeface="Calibri" panose="020F0502020204030204" pitchFamily="34" charset="0"/>
                <a:cs typeface="Times New Roman" panose="02020603050405020304" pitchFamily="18" charset="0"/>
              </a:rPr>
              <a:t> </a:t>
            </a:r>
          </a:p>
        </xdr:txBody>
      </xdr:sp>
      <xdr:sp macro="" textlink="">
        <xdr:nvSpPr>
          <xdr:cNvPr id="214" name="Nawias klamrowy otwierający 213">
            <a:extLst>
              <a:ext uri="{FF2B5EF4-FFF2-40B4-BE49-F238E27FC236}">
                <a16:creationId xmlns:a16="http://schemas.microsoft.com/office/drawing/2014/main" id="{DDE8A4F2-7D99-42CD-BA7B-3FD932A6B224}"/>
              </a:ext>
            </a:extLst>
          </xdr:cNvPr>
          <xdr:cNvSpPr/>
        </xdr:nvSpPr>
        <xdr:spPr>
          <a:xfrm rot="5400000">
            <a:off x="4309396" y="15171788"/>
            <a:ext cx="271590" cy="808946"/>
          </a:xfrm>
          <a:prstGeom prst="leftBrace">
            <a:avLst>
              <a:gd name="adj1" fmla="val 15347"/>
              <a:gd name="adj2" fmla="val 51598"/>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15" name="Pole tekstowe 2" descr="...and if the value is greater than 50, sum it up&#10; &#10;">
            <a:extLst>
              <a:ext uri="{FF2B5EF4-FFF2-40B4-BE49-F238E27FC236}">
                <a16:creationId xmlns:a16="http://schemas.microsoft.com/office/drawing/2014/main" id="{34E10F90-E5DA-4762-813E-A88E491D6100}"/>
              </a:ext>
            </a:extLst>
          </xdr:cNvPr>
          <xdr:cNvSpPr txBox="1">
            <a:spLocks noChangeArrowheads="1"/>
          </xdr:cNvSpPr>
        </xdr:nvSpPr>
        <xdr:spPr bwMode="auto">
          <a:xfrm>
            <a:off x="3968846" y="14671077"/>
            <a:ext cx="1022980" cy="85165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pl" sz="1100">
                <a:effectLst/>
                <a:latin typeface="Calibri" panose="020F0502020204030204" pitchFamily="34" charset="0"/>
                <a:ea typeface="Calibri" panose="020F0502020204030204" pitchFamily="34" charset="0"/>
                <a:cs typeface="Times New Roman" panose="02020603050405020304" pitchFamily="18" charset="0"/>
              </a:rPr>
              <a:t>...i jeśli ich wartość jest większa niż 50, zsumuj je.</a:t>
            </a:r>
          </a:p>
          <a:p>
            <a:pPr marL="0" marR="0" rtl="0">
              <a:lnSpc>
                <a:spcPct val="107000"/>
              </a:lnSpc>
              <a:spcBef>
                <a:spcPts val="0"/>
              </a:spcBef>
              <a:spcAft>
                <a:spcPts val="800"/>
              </a:spcAft>
            </a:pPr>
            <a:r>
              <a:rPr lang="pl"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clientData/>
  </xdr:twoCellAnchor>
  <xdr:twoCellAnchor>
    <xdr:from>
      <xdr:col>5</xdr:col>
      <xdr:colOff>299651</xdr:colOff>
      <xdr:row>17</xdr:row>
      <xdr:rowOff>154967</xdr:rowOff>
    </xdr:from>
    <xdr:to>
      <xdr:col>11</xdr:col>
      <xdr:colOff>133350</xdr:colOff>
      <xdr:row>24</xdr:row>
      <xdr:rowOff>19050</xdr:rowOff>
    </xdr:to>
    <xdr:grpSp>
      <xdr:nvGrpSpPr>
        <xdr:cNvPr id="216" name="Grupa 215">
          <a:extLst>
            <a:ext uri="{FF2B5EF4-FFF2-40B4-BE49-F238E27FC236}">
              <a16:creationId xmlns:a16="http://schemas.microsoft.com/office/drawing/2014/main" id="{0FA38FBC-68F7-4669-920A-9D32BAD15061}"/>
            </a:ext>
          </a:extLst>
        </xdr:cNvPr>
        <xdr:cNvGrpSpPr/>
      </xdr:nvGrpSpPr>
      <xdr:grpSpPr>
        <a:xfrm>
          <a:off x="8929301" y="3964967"/>
          <a:ext cx="4586674" cy="1197583"/>
          <a:chOff x="9434126" y="7174892"/>
          <a:chExt cx="4148524" cy="1197583"/>
        </a:xfrm>
      </xdr:grpSpPr>
      <xdr:grpSp>
        <xdr:nvGrpSpPr>
          <xdr:cNvPr id="217" name="Grupa 216">
            <a:extLst>
              <a:ext uri="{FF2B5EF4-FFF2-40B4-BE49-F238E27FC236}">
                <a16:creationId xmlns:a16="http://schemas.microsoft.com/office/drawing/2014/main" id="{CD1F56E6-4339-49C4-BA4B-9E71C6AAB175}"/>
              </a:ext>
            </a:extLst>
          </xdr:cNvPr>
          <xdr:cNvGrpSpPr/>
        </xdr:nvGrpSpPr>
        <xdr:grpSpPr>
          <a:xfrm>
            <a:off x="9434126" y="7219374"/>
            <a:ext cx="4148524" cy="1153101"/>
            <a:chOff x="10339001" y="7219374"/>
            <a:chExt cx="4148524" cy="1153101"/>
          </a:xfrm>
        </xdr:grpSpPr>
        <xdr:grpSp>
          <xdr:nvGrpSpPr>
            <xdr:cNvPr id="219" name="PORADA EKSPERTA" descr="PORADA EKSPERTA">
              <a:extLst>
                <a:ext uri="{FF2B5EF4-FFF2-40B4-BE49-F238E27FC236}">
                  <a16:creationId xmlns:a16="http://schemas.microsoft.com/office/drawing/2014/main" id="{80AEA6E2-8705-424F-9170-D839A6C17C4E}"/>
                </a:ext>
              </a:extLst>
            </xdr:cNvPr>
            <xdr:cNvGrpSpPr/>
          </xdr:nvGrpSpPr>
          <xdr:grpSpPr>
            <a:xfrm>
              <a:off x="11734800" y="7219950"/>
              <a:ext cx="2752725" cy="1152525"/>
              <a:chOff x="8448675" y="2143125"/>
              <a:chExt cx="2419160" cy="1145492"/>
            </a:xfrm>
          </xdr:grpSpPr>
          <xdr:pic>
            <xdr:nvPicPr>
              <xdr:cNvPr id="221" name="Grafika 2" descr="Sowa">
                <a:extLst>
                  <a:ext uri="{FF2B5EF4-FFF2-40B4-BE49-F238E27FC236}">
                    <a16:creationId xmlns:a16="http://schemas.microsoft.com/office/drawing/2014/main" id="{005C7F96-8ED7-420B-AD1E-BC344D71706B}"/>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 uri="{96DAC541-7B7A-43D3-8B79-37D633B846F1}">
                    <asvg:svgBlip xmlns:asvg="http://schemas.microsoft.com/office/drawing/2016/SVG/main" r:embed="rId19"/>
                  </a:ext>
                </a:extLst>
              </a:blip>
              <a:stretch>
                <a:fillRect/>
              </a:stretch>
            </xdr:blipFill>
            <xdr:spPr>
              <a:xfrm>
                <a:off x="8448675" y="2170284"/>
                <a:ext cx="444647" cy="444647"/>
              </a:xfrm>
              <a:prstGeom prst="rect">
                <a:avLst/>
              </a:prstGeom>
            </xdr:spPr>
          </xdr:pic>
          <xdr:sp macro="" textlink="">
            <xdr:nvSpPr>
              <xdr:cNvPr id="222" name="Krok" descr="EXPERT TIP&#10;Each one of the Fruit and Type cells has a drop-down list where you can select different fruits. Try it, and watch the formulas automatically update.&#10;">
                <a:extLst>
                  <a:ext uri="{FF2B5EF4-FFF2-40B4-BE49-F238E27FC236}">
                    <a16:creationId xmlns:a16="http://schemas.microsoft.com/office/drawing/2014/main" id="{5CCDF5E6-5FC8-4BED-8317-7F1909950424}"/>
                  </a:ext>
                </a:extLst>
              </xdr:cNvPr>
              <xdr:cNvSpPr txBox="1"/>
            </xdr:nvSpPr>
            <xdr:spPr>
              <a:xfrm>
                <a:off x="8782052" y="2143125"/>
                <a:ext cx="2085783" cy="11454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pl" sz="1200" b="1" kern="0">
                    <a:solidFill>
                      <a:srgbClr val="ED7D31">
                        <a:lumMod val="60000"/>
                        <a:lumOff val="40000"/>
                      </a:srgbClr>
                    </a:solidFill>
                    <a:latin typeface="+mj-lt"/>
                    <a:ea typeface="Segoe UI" pitchFamily="34" charset="0"/>
                    <a:cs typeface="Segoe UI Light" panose="020B0502040204020203" pitchFamily="34" charset="0"/>
                  </a:rPr>
                  <a:t>PORADA EKSPERTA</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pl" sz="1100" kern="0">
                    <a:solidFill>
                      <a:schemeClr val="bg2">
                        <a:lumMod val="25000"/>
                      </a:schemeClr>
                    </a:solidFill>
                    <a:ea typeface="Segoe UI" pitchFamily="34" charset="0"/>
                    <a:cs typeface="Segoe UI Light" panose="020B0502040204020203" pitchFamily="34" charset="0"/>
                  </a:rPr>
                  <a:t>Każda z komórek Owoce i Typ ma listę rozwijaną, z której można wybierać różne owoce. Wypróbuj i obserwuj, jak formuły są aktualizowane automatycznie.</a:t>
                </a:r>
              </a:p>
            </xdr:txBody>
          </xdr:sp>
        </xdr:grpSp>
        <xdr:sp macro="" textlink="">
          <xdr:nvSpPr>
            <xdr:cNvPr id="220" name="Dowolny kształt: kształt 219">
              <a:extLst>
                <a:ext uri="{FF2B5EF4-FFF2-40B4-BE49-F238E27FC236}">
                  <a16:creationId xmlns:a16="http://schemas.microsoft.com/office/drawing/2014/main" id="{AF0BFE77-4F4B-4DF3-83CA-BB18C515031A}"/>
                </a:ext>
              </a:extLst>
            </xdr:cNvPr>
            <xdr:cNvSpPr/>
          </xdr:nvSpPr>
          <xdr:spPr>
            <a:xfrm rot="1452668" flipH="1" flipV="1">
              <a:off x="10339001" y="7219374"/>
              <a:ext cx="1431970" cy="264252"/>
            </a:xfrm>
            <a:custGeom>
              <a:avLst/>
              <a:gdLst>
                <a:gd name="connsiteX0" fmla="*/ 0 w 1504950"/>
                <a:gd name="connsiteY0" fmla="*/ 496803 h 496803"/>
                <a:gd name="connsiteX1" fmla="*/ 809625 w 1504950"/>
                <a:gd name="connsiteY1" fmla="*/ 20553 h 496803"/>
                <a:gd name="connsiteX2" fmla="*/ 1504950 w 1504950"/>
                <a:gd name="connsiteY2" fmla="*/ 106278 h 496803"/>
              </a:gdLst>
              <a:ahLst/>
              <a:cxnLst>
                <a:cxn ang="0">
                  <a:pos x="connsiteX0" y="connsiteY0"/>
                </a:cxn>
                <a:cxn ang="0">
                  <a:pos x="connsiteX1" y="connsiteY1"/>
                </a:cxn>
                <a:cxn ang="0">
                  <a:pos x="connsiteX2" y="connsiteY2"/>
                </a:cxn>
              </a:cxnLst>
              <a:rect l="l" t="t" r="r" b="b"/>
              <a:pathLst>
                <a:path w="1504950" h="496803">
                  <a:moveTo>
                    <a:pt x="0" y="496803"/>
                  </a:moveTo>
                  <a:cubicBezTo>
                    <a:pt x="279400" y="291221"/>
                    <a:pt x="558800" y="85640"/>
                    <a:pt x="809625" y="20553"/>
                  </a:cubicBezTo>
                  <a:cubicBezTo>
                    <a:pt x="1060450" y="-44534"/>
                    <a:pt x="1411288" y="61828"/>
                    <a:pt x="1504950" y="106278"/>
                  </a:cubicBezTo>
                </a:path>
              </a:pathLst>
            </a:custGeom>
            <a:noFill/>
            <a:ln w="19050">
              <a:solidFill>
                <a:srgbClr val="F4B183"/>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sp macro="" textlink="">
        <xdr:nvSpPr>
          <xdr:cNvPr id="218" name="Dowolny kształt: kształt 217">
            <a:extLst>
              <a:ext uri="{FF2B5EF4-FFF2-40B4-BE49-F238E27FC236}">
                <a16:creationId xmlns:a16="http://schemas.microsoft.com/office/drawing/2014/main" id="{19645F13-0D13-4734-8A33-17BCC3F25A81}"/>
              </a:ext>
            </a:extLst>
          </xdr:cNvPr>
          <xdr:cNvSpPr/>
        </xdr:nvSpPr>
        <xdr:spPr>
          <a:xfrm rot="1980529" flipH="1" flipV="1">
            <a:off x="10150393" y="7174892"/>
            <a:ext cx="691581" cy="182474"/>
          </a:xfrm>
          <a:custGeom>
            <a:avLst/>
            <a:gdLst>
              <a:gd name="connsiteX0" fmla="*/ 0 w 1504950"/>
              <a:gd name="connsiteY0" fmla="*/ 496803 h 496803"/>
              <a:gd name="connsiteX1" fmla="*/ 809625 w 1504950"/>
              <a:gd name="connsiteY1" fmla="*/ 20553 h 496803"/>
              <a:gd name="connsiteX2" fmla="*/ 1504950 w 1504950"/>
              <a:gd name="connsiteY2" fmla="*/ 106278 h 496803"/>
            </a:gdLst>
            <a:ahLst/>
            <a:cxnLst>
              <a:cxn ang="0">
                <a:pos x="connsiteX0" y="connsiteY0"/>
              </a:cxn>
              <a:cxn ang="0">
                <a:pos x="connsiteX1" y="connsiteY1"/>
              </a:cxn>
              <a:cxn ang="0">
                <a:pos x="connsiteX2" y="connsiteY2"/>
              </a:cxn>
            </a:cxnLst>
            <a:rect l="l" t="t" r="r" b="b"/>
            <a:pathLst>
              <a:path w="1504950" h="496803">
                <a:moveTo>
                  <a:pt x="0" y="496803"/>
                </a:moveTo>
                <a:cubicBezTo>
                  <a:pt x="279400" y="291221"/>
                  <a:pt x="558800" y="85640"/>
                  <a:pt x="809625" y="20553"/>
                </a:cubicBezTo>
                <a:cubicBezTo>
                  <a:pt x="1060450" y="-44534"/>
                  <a:pt x="1411288" y="61828"/>
                  <a:pt x="1504950" y="106278"/>
                </a:cubicBezTo>
              </a:path>
            </a:pathLst>
          </a:custGeom>
          <a:noFill/>
          <a:ln w="19050">
            <a:solidFill>
              <a:srgbClr val="F4B183"/>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clientData/>
  </xdr:twoCellAnchor>
  <xdr:twoCellAnchor>
    <xdr:from>
      <xdr:col>1</xdr:col>
      <xdr:colOff>200024</xdr:colOff>
      <xdr:row>12</xdr:row>
      <xdr:rowOff>95251</xdr:rowOff>
    </xdr:from>
    <xdr:to>
      <xdr:col>1</xdr:col>
      <xdr:colOff>5010150</xdr:colOff>
      <xdr:row>23</xdr:row>
      <xdr:rowOff>85725</xdr:rowOff>
    </xdr:to>
    <xdr:grpSp>
      <xdr:nvGrpSpPr>
        <xdr:cNvPr id="223" name="Grupa 222">
          <a:extLst>
            <a:ext uri="{FF2B5EF4-FFF2-40B4-BE49-F238E27FC236}">
              <a16:creationId xmlns:a16="http://schemas.microsoft.com/office/drawing/2014/main" id="{6D0DD3D5-631D-4EF0-B8E5-3D745F7C34F8}"/>
            </a:ext>
          </a:extLst>
        </xdr:cNvPr>
        <xdr:cNvGrpSpPr/>
      </xdr:nvGrpSpPr>
      <xdr:grpSpPr>
        <a:xfrm>
          <a:off x="1047749" y="2952751"/>
          <a:ext cx="4810126" cy="2085974"/>
          <a:chOff x="3047999" y="4362451"/>
          <a:chExt cx="4810126" cy="2085974"/>
        </a:xfrm>
      </xdr:grpSpPr>
      <xdr:sp macro="" textlink="">
        <xdr:nvSpPr>
          <xdr:cNvPr id="224" name="tekst_Formuła" descr="=SUMA.JEŻELI(C3:C14;C17;D3:D4)&#10;">
            <a:extLst>
              <a:ext uri="{FF2B5EF4-FFF2-40B4-BE49-F238E27FC236}">
                <a16:creationId xmlns:a16="http://schemas.microsoft.com/office/drawing/2014/main" id="{DCB35442-6216-467A-BC97-109CD36E5CB5}"/>
              </a:ext>
            </a:extLst>
          </xdr:cNvPr>
          <xdr:cNvSpPr txBox="1"/>
        </xdr:nvSpPr>
        <xdr:spPr>
          <a:xfrm>
            <a:off x="3047999" y="5334000"/>
            <a:ext cx="4791075" cy="531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pl" sz="2000">
                <a:solidFill>
                  <a:srgbClr val="000000"/>
                </a:solidFill>
                <a:effectLst/>
                <a:latin typeface="Courier New" panose="02070309020205020404" pitchFamily="49" charset="0"/>
                <a:ea typeface="Times New Roman" panose="02020603050405020304" pitchFamily="18" charset="0"/>
              </a:rPr>
              <a:t>=SUMA.JEŻELI(C3:C14;C17;D3:D14)</a:t>
            </a:r>
            <a:endParaRPr lang="en-US" sz="2000">
              <a:effectLst/>
              <a:latin typeface="Courier New" panose="02070309020205020404" pitchFamily="49" charset="0"/>
              <a:ea typeface="Times New Roman" panose="02020603050405020304" pitchFamily="18" charset="0"/>
            </a:endParaRPr>
          </a:p>
        </xdr:txBody>
      </xdr:sp>
      <xdr:grpSp>
        <xdr:nvGrpSpPr>
          <xdr:cNvPr id="225" name="Grupa 224">
            <a:extLst>
              <a:ext uri="{FF2B5EF4-FFF2-40B4-BE49-F238E27FC236}">
                <a16:creationId xmlns:a16="http://schemas.microsoft.com/office/drawing/2014/main" id="{32BCCB5A-A2CD-497F-BF2F-258696BB6511}"/>
              </a:ext>
            </a:extLst>
          </xdr:cNvPr>
          <xdr:cNvGrpSpPr/>
        </xdr:nvGrpSpPr>
        <xdr:grpSpPr>
          <a:xfrm>
            <a:off x="4695825" y="4362451"/>
            <a:ext cx="1352550" cy="1023152"/>
            <a:chOff x="4695825" y="4362451"/>
            <a:chExt cx="1352550" cy="1023152"/>
          </a:xfrm>
        </xdr:grpSpPr>
        <xdr:sp macro="" textlink="">
          <xdr:nvSpPr>
            <xdr:cNvPr id="232" name="Nawias_klamrowy_formuły_górny">
              <a:extLst>
                <a:ext uri="{FF2B5EF4-FFF2-40B4-BE49-F238E27FC236}">
                  <a16:creationId xmlns:a16="http://schemas.microsoft.com/office/drawing/2014/main" id="{30BE69DA-1183-4CDD-B940-0CD4E6DE5022}"/>
                </a:ext>
              </a:extLst>
            </xdr:cNvPr>
            <xdr:cNvSpPr/>
          </xdr:nvSpPr>
          <xdr:spPr>
            <a:xfrm rot="5400000">
              <a:off x="5236282" y="4679244"/>
              <a:ext cx="499277" cy="91344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33" name="tekst_Objaśnienie_formuły_górne" descr="Jakiemu zakresowi chcesz się przyjrzeć?&#10;&#10;">
              <a:extLst>
                <a:ext uri="{FF2B5EF4-FFF2-40B4-BE49-F238E27FC236}">
                  <a16:creationId xmlns:a16="http://schemas.microsoft.com/office/drawing/2014/main" id="{FC61B534-CB59-4B54-8582-02E46A40345E}"/>
                </a:ext>
              </a:extLst>
            </xdr:cNvPr>
            <xdr:cNvSpPr txBox="1">
              <a:spLocks noChangeArrowheads="1"/>
            </xdr:cNvSpPr>
          </xdr:nvSpPr>
          <xdr:spPr bwMode="auto">
            <a:xfrm>
              <a:off x="4695825" y="4362451"/>
              <a:ext cx="1352550" cy="661048"/>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pl" sz="1100">
                  <a:effectLst/>
                  <a:latin typeface="Calibri" panose="020F0502020204030204" pitchFamily="34" charset="0"/>
                  <a:ea typeface="Calibri" panose="020F0502020204030204" pitchFamily="34" charset="0"/>
                  <a:cs typeface="Times New Roman" panose="02020603050405020304" pitchFamily="18" charset="0"/>
                </a:rPr>
                <a:t>Jakiemu zakresowi chcesz się przyjrzeć?</a:t>
              </a:r>
            </a:p>
          </xdr:txBody>
        </xdr:sp>
      </xdr:grpSp>
      <xdr:grpSp>
        <xdr:nvGrpSpPr>
          <xdr:cNvPr id="226" name="Grupa 225">
            <a:extLst>
              <a:ext uri="{FF2B5EF4-FFF2-40B4-BE49-F238E27FC236}">
                <a16:creationId xmlns:a16="http://schemas.microsoft.com/office/drawing/2014/main" id="{6FA221CD-940C-4567-B73C-941BDC0DD971}"/>
              </a:ext>
            </a:extLst>
          </xdr:cNvPr>
          <xdr:cNvGrpSpPr/>
        </xdr:nvGrpSpPr>
        <xdr:grpSpPr>
          <a:xfrm>
            <a:off x="6143625" y="4362451"/>
            <a:ext cx="1714500" cy="1023154"/>
            <a:chOff x="6143625" y="4362451"/>
            <a:chExt cx="1714500" cy="1023154"/>
          </a:xfrm>
        </xdr:grpSpPr>
        <xdr:sp macro="" textlink="">
          <xdr:nvSpPr>
            <xdr:cNvPr id="230" name="Nawias_klamrowy_formuły_górny">
              <a:extLst>
                <a:ext uri="{FF2B5EF4-FFF2-40B4-BE49-F238E27FC236}">
                  <a16:creationId xmlns:a16="http://schemas.microsoft.com/office/drawing/2014/main" id="{0F30C154-2F1F-4A51-9F6F-727C94B1953E}"/>
                </a:ext>
              </a:extLst>
            </xdr:cNvPr>
            <xdr:cNvSpPr/>
          </xdr:nvSpPr>
          <xdr:spPr>
            <a:xfrm rot="5400000">
              <a:off x="6927448" y="4654954"/>
              <a:ext cx="499277" cy="962025"/>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31" name="tekst_Objaśnienie_formuły_górne" descr="Dla każdego znalezionego dopasowania, w którym zakresie chcesz sumować?&#10;&#10;">
              <a:extLst>
                <a:ext uri="{FF2B5EF4-FFF2-40B4-BE49-F238E27FC236}">
                  <a16:creationId xmlns:a16="http://schemas.microsoft.com/office/drawing/2014/main" id="{DA6683AA-4CC0-471A-A679-B838AA382F23}"/>
                </a:ext>
              </a:extLst>
            </xdr:cNvPr>
            <xdr:cNvSpPr txBox="1">
              <a:spLocks noChangeArrowheads="1"/>
            </xdr:cNvSpPr>
          </xdr:nvSpPr>
          <xdr:spPr bwMode="auto">
            <a:xfrm>
              <a:off x="6143625" y="4362451"/>
              <a:ext cx="1714500" cy="661048"/>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pl" sz="1100">
                  <a:effectLst/>
                  <a:latin typeface="Calibri" panose="020F0502020204030204" pitchFamily="34" charset="0"/>
                  <a:ea typeface="Calibri" panose="020F0502020204030204" pitchFamily="34" charset="0"/>
                  <a:cs typeface="Times New Roman" panose="02020603050405020304" pitchFamily="18" charset="0"/>
                </a:rPr>
                <a:t>Dla każdego znalezionego dopasowania, w którym zakresie chcesz sumować?</a:t>
              </a:r>
            </a:p>
          </xdr:txBody>
        </xdr:sp>
      </xdr:grpSp>
      <xdr:grpSp>
        <xdr:nvGrpSpPr>
          <xdr:cNvPr id="227" name="Grupa 226">
            <a:extLst>
              <a:ext uri="{FF2B5EF4-FFF2-40B4-BE49-F238E27FC236}">
                <a16:creationId xmlns:a16="http://schemas.microsoft.com/office/drawing/2014/main" id="{19ECD3AD-6B72-4E46-8FCA-D4C2D3D56A1B}"/>
              </a:ext>
            </a:extLst>
          </xdr:cNvPr>
          <xdr:cNvGrpSpPr/>
        </xdr:nvGrpSpPr>
        <xdr:grpSpPr>
          <a:xfrm>
            <a:off x="5391150" y="5610223"/>
            <a:ext cx="1914525" cy="838202"/>
            <a:chOff x="5391150" y="5610223"/>
            <a:chExt cx="1914525" cy="838202"/>
          </a:xfrm>
        </xdr:grpSpPr>
        <xdr:sp macro="" textlink="">
          <xdr:nvSpPr>
            <xdr:cNvPr id="228" name="Nawias_klamrowy_formuły_dolny">
              <a:extLst>
                <a:ext uri="{FF2B5EF4-FFF2-40B4-BE49-F238E27FC236}">
                  <a16:creationId xmlns:a16="http://schemas.microsoft.com/office/drawing/2014/main" id="{C4C24EC1-E28F-4850-952E-C211297DA95C}"/>
                </a:ext>
              </a:extLst>
            </xdr:cNvPr>
            <xdr:cNvSpPr/>
          </xdr:nvSpPr>
          <xdr:spPr>
            <a:xfrm rot="16200000">
              <a:off x="6055913" y="5612213"/>
              <a:ext cx="499277" cy="495298"/>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229" name="tekst_Objaśnienie_formuły_dolne" descr="Jakiej wartości (tekstowej lub liczbowej) chcesz poszukać?&#10;&#10;">
              <a:extLst>
                <a:ext uri="{FF2B5EF4-FFF2-40B4-BE49-F238E27FC236}">
                  <a16:creationId xmlns:a16="http://schemas.microsoft.com/office/drawing/2014/main" id="{B9D27F57-F8C2-4EE5-AF26-66707B0E05AE}"/>
                </a:ext>
              </a:extLst>
            </xdr:cNvPr>
            <xdr:cNvSpPr txBox="1">
              <a:spLocks noChangeArrowheads="1"/>
            </xdr:cNvSpPr>
          </xdr:nvSpPr>
          <xdr:spPr bwMode="auto">
            <a:xfrm>
              <a:off x="5391150" y="5962650"/>
              <a:ext cx="1914525" cy="485775"/>
            </a:xfrm>
            <a:prstGeom prst="rect">
              <a:avLst/>
            </a:prstGeom>
            <a:solidFill>
              <a:srgbClr val="E2F0D9"/>
            </a:solidFill>
            <a:ln w="9525">
              <a:noFill/>
              <a:miter lim="800000"/>
              <a:headEnd/>
              <a:tailEnd/>
            </a:ln>
          </xdr:spPr>
          <xdr:txBody>
            <a:bodyPr rot="0" vert="horz" wrap="square" lIns="91440" tIns="45720" rIns="91440" bIns="45720" rtlCol="0" anchor="t" anchorCtr="0">
              <a:noAutofit/>
            </a:bodyPr>
            <a:lstStyle/>
            <a:p>
              <a:pPr marL="0" marR="0" indent="0" rtl="0">
                <a:lnSpc>
                  <a:spcPct val="107000"/>
                </a:lnSpc>
                <a:spcBef>
                  <a:spcPts val="0"/>
                </a:spcBef>
                <a:spcAft>
                  <a:spcPts val="800"/>
                </a:spcAft>
              </a:pPr>
              <a:r>
                <a:rPr lang="pl" sz="1100">
                  <a:effectLst/>
                  <a:latin typeface="Calibri" panose="020F0502020204030204" pitchFamily="34" charset="0"/>
                  <a:ea typeface="Calibri" panose="020F0502020204030204" pitchFamily="34" charset="0"/>
                  <a:cs typeface="Times New Roman" panose="02020603050405020304" pitchFamily="18" charset="0"/>
                </a:rPr>
                <a:t>Jakiej wartości (tekstowej lub liczbowej) chcesz poszukać?</a:t>
              </a:r>
            </a:p>
          </xdr:txBody>
        </xdr:sp>
      </xdr:grpSp>
    </xdr:grpSp>
    <xdr:clientData/>
  </xdr:twoCellAnchor>
  <xdr:twoCellAnchor>
    <xdr:from>
      <xdr:col>0</xdr:col>
      <xdr:colOff>371475</xdr:colOff>
      <xdr:row>30</xdr:row>
      <xdr:rowOff>142875</xdr:rowOff>
    </xdr:from>
    <xdr:to>
      <xdr:col>1</xdr:col>
      <xdr:colOff>5162550</xdr:colOff>
      <xdr:row>44</xdr:row>
      <xdr:rowOff>180975</xdr:rowOff>
    </xdr:to>
    <xdr:grpSp>
      <xdr:nvGrpSpPr>
        <xdr:cNvPr id="234" name="Grupa 233">
          <a:extLst>
            <a:ext uri="{FF2B5EF4-FFF2-40B4-BE49-F238E27FC236}">
              <a16:creationId xmlns:a16="http://schemas.microsoft.com/office/drawing/2014/main" id="{728ED977-068D-4BDD-9900-E7A1A0E01A3A}"/>
            </a:ext>
          </a:extLst>
        </xdr:cNvPr>
        <xdr:cNvGrpSpPr/>
      </xdr:nvGrpSpPr>
      <xdr:grpSpPr>
        <a:xfrm>
          <a:off x="371475" y="6429375"/>
          <a:ext cx="5638800" cy="2705100"/>
          <a:chOff x="3048000" y="2390775"/>
          <a:chExt cx="5762625" cy="2766074"/>
        </a:xfrm>
      </xdr:grpSpPr>
      <xdr:sp macro="" textlink="">
        <xdr:nvSpPr>
          <xdr:cNvPr id="235" name="Nawias_klamrowy_formuły_dolny">
            <a:extLst>
              <a:ext uri="{FF2B5EF4-FFF2-40B4-BE49-F238E27FC236}">
                <a16:creationId xmlns:a16="http://schemas.microsoft.com/office/drawing/2014/main" id="{453E28FE-C60F-4575-A21E-10394924F1B6}"/>
              </a:ext>
            </a:extLst>
          </xdr:cNvPr>
          <xdr:cNvSpPr/>
        </xdr:nvSpPr>
        <xdr:spPr>
          <a:xfrm rot="16200000">
            <a:off x="7368745" y="3742006"/>
            <a:ext cx="499277" cy="768613"/>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236" name="Nawias_klamrowy_formuły_dolny">
            <a:extLst>
              <a:ext uri="{FF2B5EF4-FFF2-40B4-BE49-F238E27FC236}">
                <a16:creationId xmlns:a16="http://schemas.microsoft.com/office/drawing/2014/main" id="{B085E19B-EB18-43E6-AB6C-14F6D2AFA1F7}"/>
              </a:ext>
            </a:extLst>
          </xdr:cNvPr>
          <xdr:cNvSpPr/>
        </xdr:nvSpPr>
        <xdr:spPr>
          <a:xfrm rot="16200000">
            <a:off x="5994912" y="3733200"/>
            <a:ext cx="499277" cy="78622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237" name="Nawias_klamrowy_formuły_górny">
            <a:extLst>
              <a:ext uri="{FF2B5EF4-FFF2-40B4-BE49-F238E27FC236}">
                <a16:creationId xmlns:a16="http://schemas.microsoft.com/office/drawing/2014/main" id="{603AD5F7-68AF-446A-BFE6-540AB775EE0B}"/>
              </a:ext>
            </a:extLst>
          </xdr:cNvPr>
          <xdr:cNvSpPr/>
        </xdr:nvSpPr>
        <xdr:spPr>
          <a:xfrm rot="5400000">
            <a:off x="8133989" y="3209038"/>
            <a:ext cx="499277" cy="38675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38" name="Nawias_klamrowy_formuły_górny">
            <a:extLst>
              <a:ext uri="{FF2B5EF4-FFF2-40B4-BE49-F238E27FC236}">
                <a16:creationId xmlns:a16="http://schemas.microsoft.com/office/drawing/2014/main" id="{7F46ED5B-D0A5-48EA-9808-55AA0B5DCFB6}"/>
              </a:ext>
            </a:extLst>
          </xdr:cNvPr>
          <xdr:cNvSpPr/>
        </xdr:nvSpPr>
        <xdr:spPr>
          <a:xfrm rot="5400000">
            <a:off x="6718625" y="3190866"/>
            <a:ext cx="499277" cy="42309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39" name="Nawias_klamrowy_formuły_górny">
            <a:extLst>
              <a:ext uri="{FF2B5EF4-FFF2-40B4-BE49-F238E27FC236}">
                <a16:creationId xmlns:a16="http://schemas.microsoft.com/office/drawing/2014/main" id="{2B008E04-D970-4F41-8120-26A572840D06}"/>
              </a:ext>
            </a:extLst>
          </xdr:cNvPr>
          <xdr:cNvSpPr/>
        </xdr:nvSpPr>
        <xdr:spPr>
          <a:xfrm rot="5400000">
            <a:off x="5106528" y="3011876"/>
            <a:ext cx="499277" cy="781075"/>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40" name="tekst_Formuła" descr="=SUMA.WARUNKÓW(H3:H14;F3:F14;F17;G3:G14;G17)&#10;&#10;">
            <a:extLst>
              <a:ext uri="{FF2B5EF4-FFF2-40B4-BE49-F238E27FC236}">
                <a16:creationId xmlns:a16="http://schemas.microsoft.com/office/drawing/2014/main" id="{E8F46D48-F21D-4E81-88FC-9A6B9FD03454}"/>
              </a:ext>
            </a:extLst>
          </xdr:cNvPr>
          <xdr:cNvSpPr txBox="1"/>
        </xdr:nvSpPr>
        <xdr:spPr>
          <a:xfrm>
            <a:off x="3048000" y="3619500"/>
            <a:ext cx="5762625" cy="531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pl" sz="1700" spc="-30" baseline="0">
                <a:solidFill>
                  <a:srgbClr val="000000"/>
                </a:solidFill>
                <a:effectLst/>
                <a:latin typeface="Courier New" panose="02070309020205020404" pitchFamily="49" charset="0"/>
                <a:ea typeface="Times New Roman" panose="02020603050405020304" pitchFamily="18" charset="0"/>
              </a:rPr>
              <a:t>=SUMA.WARUNKÓW(H3:H14;F3:F14;F17;G3:G14;G17)</a:t>
            </a:r>
            <a:endParaRPr lang="en-US" sz="1700" spc="-30" baseline="0">
              <a:effectLst/>
              <a:latin typeface="Courier New" panose="02070309020205020404" pitchFamily="49" charset="0"/>
              <a:ea typeface="Times New Roman" panose="02020603050405020304" pitchFamily="18" charset="0"/>
            </a:endParaRPr>
          </a:p>
        </xdr:txBody>
      </xdr:sp>
      <xdr:sp macro="" textlink="">
        <xdr:nvSpPr>
          <xdr:cNvPr id="241" name="tekst_Objaśnienie_formuły_górne" descr="Który zakres chcesz zsumować?&#10;&#10;">
            <a:extLst>
              <a:ext uri="{FF2B5EF4-FFF2-40B4-BE49-F238E27FC236}">
                <a16:creationId xmlns:a16="http://schemas.microsoft.com/office/drawing/2014/main" id="{5209C66A-5C8F-41D1-8DB2-9F8FD328852E}"/>
              </a:ext>
            </a:extLst>
          </xdr:cNvPr>
          <xdr:cNvSpPr txBox="1">
            <a:spLocks noChangeArrowheads="1"/>
          </xdr:cNvSpPr>
        </xdr:nvSpPr>
        <xdr:spPr bwMode="auto">
          <a:xfrm>
            <a:off x="4861821" y="2390775"/>
            <a:ext cx="973138" cy="8991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pl" sz="1100">
                <a:effectLst/>
                <a:latin typeface="Calibri" panose="020F0502020204030204" pitchFamily="34" charset="0"/>
                <a:ea typeface="Calibri" panose="020F0502020204030204" pitchFamily="34" charset="0"/>
                <a:cs typeface="Times New Roman" panose="02020603050405020304" pitchFamily="18" charset="0"/>
              </a:rPr>
              <a:t>Który zakres chcesz zsumować?</a:t>
            </a:r>
          </a:p>
        </xdr:txBody>
      </xdr:sp>
      <xdr:sp macro="" textlink="">
        <xdr:nvSpPr>
          <xdr:cNvPr id="242" name="tekst_Objaśnienie_formuły_górne" descr="To jest kryterium dla pierwszego dopasowania&#10;&#10;">
            <a:extLst>
              <a:ext uri="{FF2B5EF4-FFF2-40B4-BE49-F238E27FC236}">
                <a16:creationId xmlns:a16="http://schemas.microsoft.com/office/drawing/2014/main" id="{286630EC-EA3F-4D50-8FFF-0ED884EEF636}"/>
              </a:ext>
            </a:extLst>
          </xdr:cNvPr>
          <xdr:cNvSpPr txBox="1">
            <a:spLocks noChangeArrowheads="1"/>
          </xdr:cNvSpPr>
        </xdr:nvSpPr>
        <xdr:spPr bwMode="auto">
          <a:xfrm>
            <a:off x="6494264" y="2390775"/>
            <a:ext cx="973138" cy="8991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pl" sz="1100">
                <a:effectLst/>
                <a:latin typeface="Calibri" panose="020F0502020204030204" pitchFamily="34" charset="0"/>
                <a:ea typeface="Calibri" panose="020F0502020204030204" pitchFamily="34" charset="0"/>
                <a:cs typeface="Times New Roman" panose="02020603050405020304" pitchFamily="18" charset="0"/>
              </a:rPr>
              <a:t>To jest kryterium dla pierwszego dopasowania</a:t>
            </a:r>
          </a:p>
        </xdr:txBody>
      </xdr:sp>
      <xdr:sp macro="" textlink="">
        <xdr:nvSpPr>
          <xdr:cNvPr id="243" name="tekst_Objaśnienie_formuły_górne" descr="To jest kryterium dla drugiego dopasowania&#10;">
            <a:extLst>
              <a:ext uri="{FF2B5EF4-FFF2-40B4-BE49-F238E27FC236}">
                <a16:creationId xmlns:a16="http://schemas.microsoft.com/office/drawing/2014/main" id="{B3BB2D28-068F-4AB6-BFAC-B52FC9070566}"/>
              </a:ext>
            </a:extLst>
          </xdr:cNvPr>
          <xdr:cNvSpPr txBox="1">
            <a:spLocks noChangeArrowheads="1"/>
          </xdr:cNvSpPr>
        </xdr:nvSpPr>
        <xdr:spPr bwMode="auto">
          <a:xfrm>
            <a:off x="7820025" y="2390775"/>
            <a:ext cx="973138" cy="8991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pl" sz="1100">
                <a:effectLst/>
                <a:latin typeface="Calibri" panose="020F0502020204030204" pitchFamily="34" charset="0"/>
                <a:ea typeface="Calibri" panose="020F0502020204030204" pitchFamily="34" charset="0"/>
                <a:cs typeface="Times New Roman" panose="02020603050405020304" pitchFamily="18" charset="0"/>
              </a:rPr>
              <a:t>To jest kryterium dla drugiego dopasowania</a:t>
            </a:r>
          </a:p>
        </xdr:txBody>
      </xdr:sp>
      <xdr:sp macro="" textlink="">
        <xdr:nvSpPr>
          <xdr:cNvPr id="244" name="tekst_Objaśnienie_formuły_dolne" descr="To jest pierwszy zakres, w którym będą szukane dopasowania&#10;&#10;">
            <a:extLst>
              <a:ext uri="{FF2B5EF4-FFF2-40B4-BE49-F238E27FC236}">
                <a16:creationId xmlns:a16="http://schemas.microsoft.com/office/drawing/2014/main" id="{0209406C-4AC6-478F-BBC6-E1CFFB3DE19A}"/>
              </a:ext>
            </a:extLst>
          </xdr:cNvPr>
          <xdr:cNvSpPr txBox="1">
            <a:spLocks noChangeArrowheads="1"/>
          </xdr:cNvSpPr>
        </xdr:nvSpPr>
        <xdr:spPr bwMode="auto">
          <a:xfrm>
            <a:off x="5635968" y="4257675"/>
            <a:ext cx="1198622" cy="899174"/>
          </a:xfrm>
          <a:prstGeom prst="rect">
            <a:avLst/>
          </a:prstGeom>
          <a:solidFill>
            <a:srgbClr val="E2F0D9"/>
          </a:solidFill>
          <a:ln w="9525">
            <a:noFill/>
            <a:miter lim="800000"/>
            <a:headEnd/>
            <a:tailEnd/>
          </a:ln>
        </xdr:spPr>
        <xdr:txBody>
          <a:bodyPr rot="0" vert="horz" wrap="square" lIns="91440" tIns="45720" rIns="91440" bIns="45720" rtlCol="0" anchor="t" anchorCtr="0">
            <a:noAutofit/>
          </a:bodyPr>
          <a:lstStyle/>
          <a:p>
            <a:pPr marL="0" marR="0" indent="0" rtl="0">
              <a:lnSpc>
                <a:spcPct val="107000"/>
              </a:lnSpc>
              <a:spcBef>
                <a:spcPts val="0"/>
              </a:spcBef>
              <a:spcAft>
                <a:spcPts val="800"/>
              </a:spcAft>
            </a:pPr>
            <a:r>
              <a:rPr lang="pl" sz="1100">
                <a:effectLst/>
                <a:latin typeface="Calibri" panose="020F0502020204030204" pitchFamily="34" charset="0"/>
                <a:ea typeface="Calibri" panose="020F0502020204030204" pitchFamily="34" charset="0"/>
                <a:cs typeface="Times New Roman" panose="02020603050405020304" pitchFamily="18" charset="0"/>
              </a:rPr>
              <a:t>To jest pierwszy zakres, w którym będą szukane dopasowania</a:t>
            </a:r>
          </a:p>
        </xdr:txBody>
      </xdr:sp>
      <xdr:sp macro="" textlink="">
        <xdr:nvSpPr>
          <xdr:cNvPr id="245" name="tekst_Objaśnienie_formuły_dolne" descr="To jest drugi zakres, w którym będą szukane dopasowania&#10;">
            <a:extLst>
              <a:ext uri="{FF2B5EF4-FFF2-40B4-BE49-F238E27FC236}">
                <a16:creationId xmlns:a16="http://schemas.microsoft.com/office/drawing/2014/main" id="{4ADCD88A-8CD3-475F-887A-B5D4E4DD79EB}"/>
              </a:ext>
            </a:extLst>
          </xdr:cNvPr>
          <xdr:cNvSpPr txBox="1">
            <a:spLocks noChangeArrowheads="1"/>
          </xdr:cNvSpPr>
        </xdr:nvSpPr>
        <xdr:spPr bwMode="auto">
          <a:xfrm>
            <a:off x="7019925" y="4257675"/>
            <a:ext cx="1206650" cy="899174"/>
          </a:xfrm>
          <a:prstGeom prst="rect">
            <a:avLst/>
          </a:prstGeom>
          <a:solidFill>
            <a:srgbClr val="E2F0D9"/>
          </a:solidFill>
          <a:ln w="9525">
            <a:noFill/>
            <a:miter lim="800000"/>
            <a:headEnd/>
            <a:tailEnd/>
          </a:ln>
        </xdr:spPr>
        <xdr:txBody>
          <a:bodyPr rot="0" vert="horz" wrap="square" lIns="91440" tIns="45720" rIns="91440" bIns="45720" rtlCol="0" anchor="t" anchorCtr="0">
            <a:noAutofit/>
          </a:bodyPr>
          <a:lstStyle/>
          <a:p>
            <a:pPr marL="0" marR="0" indent="0" rtl="0">
              <a:lnSpc>
                <a:spcPct val="107000"/>
              </a:lnSpc>
              <a:spcBef>
                <a:spcPts val="0"/>
              </a:spcBef>
              <a:spcAft>
                <a:spcPts val="800"/>
              </a:spcAft>
            </a:pPr>
            <a:r>
              <a:rPr lang="pl" sz="1100">
                <a:effectLst/>
                <a:latin typeface="Calibri" panose="020F0502020204030204" pitchFamily="34" charset="0"/>
                <a:ea typeface="Calibri" panose="020F0502020204030204" pitchFamily="34" charset="0"/>
                <a:cs typeface="Times New Roman" panose="02020603050405020304" pitchFamily="18" charset="0"/>
              </a:rPr>
              <a:t>To jest drugi zakres, w którym będą szukane dopasowania</a:t>
            </a:r>
          </a:p>
        </xdr:txBody>
      </xdr:sp>
    </xdr:grpSp>
    <xdr:clientData/>
  </xdr:twoCellAnchor>
  <xdr:twoCellAnchor>
    <xdr:from>
      <xdr:col>0</xdr:col>
      <xdr:colOff>581025</xdr:colOff>
      <xdr:row>46</xdr:row>
      <xdr:rowOff>76200</xdr:rowOff>
    </xdr:from>
    <xdr:to>
      <xdr:col>1</xdr:col>
      <xdr:colOff>2581275</xdr:colOff>
      <xdr:row>49</xdr:row>
      <xdr:rowOff>35624</xdr:rowOff>
    </xdr:to>
    <xdr:sp macro="" textlink="">
      <xdr:nvSpPr>
        <xdr:cNvPr id="246" name="Przycisk Więcej szczegółów" descr="Więcej szczegółów znajduje się poniżej">
          <a:hlinkClick xmlns:r="http://schemas.openxmlformats.org/officeDocument/2006/relationships" r:id="rId20"/>
          <a:extLst>
            <a:ext uri="{FF2B5EF4-FFF2-40B4-BE49-F238E27FC236}">
              <a16:creationId xmlns:a16="http://schemas.microsoft.com/office/drawing/2014/main" id="{1C7F4B40-82FF-4BFC-9078-CC27BDDEEE61}"/>
            </a:ext>
          </a:extLst>
        </xdr:cNvPr>
        <xdr:cNvSpPr/>
      </xdr:nvSpPr>
      <xdr:spPr>
        <a:xfrm>
          <a:off x="581025" y="9410700"/>
          <a:ext cx="2847975" cy="53092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pl" sz="1200">
              <a:solidFill>
                <a:srgbClr val="0B744D"/>
              </a:solidFill>
              <a:latin typeface="Segoe UI" pitchFamily="34" charset="0"/>
              <a:ea typeface="Segoe UI" pitchFamily="34" charset="0"/>
              <a:cs typeface="Segoe UI" pitchFamily="34" charset="0"/>
            </a:rPr>
            <a:t>Więcej szczegółów znajduje się poniżej</a:t>
          </a:r>
        </a:p>
      </xdr:txBody>
    </xdr:sp>
    <xdr:clientData/>
  </xdr:twoCellAnchor>
  <xdr:twoCellAnchor>
    <xdr:from>
      <xdr:col>0</xdr:col>
      <xdr:colOff>361950</xdr:colOff>
      <xdr:row>93</xdr:row>
      <xdr:rowOff>161925</xdr:rowOff>
    </xdr:from>
    <xdr:to>
      <xdr:col>1</xdr:col>
      <xdr:colOff>5248275</xdr:colOff>
      <xdr:row>118</xdr:row>
      <xdr:rowOff>57151</xdr:rowOff>
    </xdr:to>
    <xdr:grpSp>
      <xdr:nvGrpSpPr>
        <xdr:cNvPr id="247" name="Grupa 246">
          <a:extLst>
            <a:ext uri="{FF2B5EF4-FFF2-40B4-BE49-F238E27FC236}">
              <a16:creationId xmlns:a16="http://schemas.microsoft.com/office/drawing/2014/main" id="{09584E15-D790-4D76-92D3-066AB32B2FF1}"/>
            </a:ext>
          </a:extLst>
        </xdr:cNvPr>
        <xdr:cNvGrpSpPr/>
      </xdr:nvGrpSpPr>
      <xdr:grpSpPr>
        <a:xfrm>
          <a:off x="361950" y="18488025"/>
          <a:ext cx="5734050" cy="4657726"/>
          <a:chOff x="171450" y="18236913"/>
          <a:chExt cx="5734050" cy="4464078"/>
        </a:xfrm>
      </xdr:grpSpPr>
      <xdr:sp macro="" textlink="">
        <xdr:nvSpPr>
          <xdr:cNvPr id="248" name="tekst_Tło_przewodnika" descr="Tło">
            <a:extLst>
              <a:ext uri="{FF2B5EF4-FFF2-40B4-BE49-F238E27FC236}">
                <a16:creationId xmlns:a16="http://schemas.microsoft.com/office/drawing/2014/main" id="{8E61E9C5-65C2-4369-A6AF-D75ED603CD7B}"/>
              </a:ext>
            </a:extLst>
          </xdr:cNvPr>
          <xdr:cNvSpPr/>
        </xdr:nvSpPr>
        <xdr:spPr>
          <a:xfrm>
            <a:off x="171450" y="18236913"/>
            <a:ext cx="5734050" cy="4464078"/>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249" name="tekst_Nagłówek_przewodnika" descr="Więcej funkcji warunkowych">
            <a:extLst>
              <a:ext uri="{FF2B5EF4-FFF2-40B4-BE49-F238E27FC236}">
                <a16:creationId xmlns:a16="http://schemas.microsoft.com/office/drawing/2014/main" id="{D6264DB7-59DD-4D6A-AC81-38A448722642}"/>
              </a:ext>
            </a:extLst>
          </xdr:cNvPr>
          <xdr:cNvSpPr txBox="1"/>
        </xdr:nvSpPr>
        <xdr:spPr>
          <a:xfrm>
            <a:off x="374653" y="18378687"/>
            <a:ext cx="5251444" cy="4903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l"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Więcej funkcji warunkowych</a:t>
            </a:r>
          </a:p>
        </xdr:txBody>
      </xdr:sp>
      <xdr:cxnSp macro="">
        <xdr:nvCxnSpPr>
          <xdr:cNvPr id="250" name="tekst_Wiersz_przewodnika_1" descr="Linia dekoracyjna">
            <a:extLst>
              <a:ext uri="{FF2B5EF4-FFF2-40B4-BE49-F238E27FC236}">
                <a16:creationId xmlns:a16="http://schemas.microsoft.com/office/drawing/2014/main" id="{0B4852DC-84E1-44B2-B534-237DF994C113}"/>
              </a:ext>
            </a:extLst>
          </xdr:cNvPr>
          <xdr:cNvCxnSpPr>
            <a:cxnSpLocks/>
          </xdr:cNvCxnSpPr>
        </xdr:nvCxnSpPr>
        <xdr:spPr>
          <a:xfrm>
            <a:off x="374653" y="18955456"/>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251" name="tekst_Wiersz_przewodnika_2" descr="Linia dekoracyjna">
            <a:extLst>
              <a:ext uri="{FF2B5EF4-FFF2-40B4-BE49-F238E27FC236}">
                <a16:creationId xmlns:a16="http://schemas.microsoft.com/office/drawing/2014/main" id="{27456BD0-9A31-4908-B32F-01511DF14E1C}"/>
              </a:ext>
            </a:extLst>
          </xdr:cNvPr>
          <xdr:cNvCxnSpPr>
            <a:cxnSpLocks/>
          </xdr:cNvCxnSpPr>
        </xdr:nvCxnSpPr>
        <xdr:spPr>
          <a:xfrm>
            <a:off x="374653" y="22002474"/>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252" name="tekst_Wprowadzenie_do_przewodnika" descr="You've already seen SUMIF, SUMIFS, COUNTIF, and COUNTIFS. Now you can try on your own with the other functions, such as AVERAGEIF/S, MAXIFS, MINIFS. They're all structured the same way, so once you get one formula written, you can just replace the function name with the one you want. We've written all the functions you'll need for cell E106, so you can copy/paste these, or try to type them yourself for practice.&#10;&#10;SUMIF =SUMIF(C92:C103,C106,E92:E103) &#10;SUMIFS =SUMIFS(E92:E103,C92:C103,C106,D92:D103,D106) &#10;AVERAGEIF =AVERAGEIF(C92:C103,C106,E92:E103) &#10;AVERAGEIFS=AVERAGEIFS(E92:E103,C92:C103,C106,D92:D106,D106)&#10;COUNTIF =COUNTIF(C92:C103,C106)&#10;COUNTIFS =COUNTIFS(C92:C103,C106,D92:D103,D106) &#10;MAXIFS =MAXIFS(E92:E103,C92:C103,C106,D92:D103,D106)&#10;MINIFS =MINIFS(E92:E103,C92:C103,C106,D92:D103,D106)&#10;&#10;">
            <a:extLst>
              <a:ext uri="{FF2B5EF4-FFF2-40B4-BE49-F238E27FC236}">
                <a16:creationId xmlns:a16="http://schemas.microsoft.com/office/drawing/2014/main" id="{1BA6A4CB-C9C6-48DA-B0EE-C70E988CD89B}"/>
              </a:ext>
            </a:extLst>
          </xdr:cNvPr>
          <xdr:cNvSpPr txBox="1"/>
        </xdr:nvSpPr>
        <xdr:spPr>
          <a:xfrm>
            <a:off x="381163" y="18989178"/>
            <a:ext cx="5257638" cy="29084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l"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Znasz już funkcje SUMA.JEŻELI, SUMA.WARUNKÓW, LICZ.JEŻELI i LICZ.WARUNKI. Teraz możesz samodzielnie wypróbować inne funkcje, takie jak </a:t>
            </a:r>
            <a:r>
              <a:rPr lang="pl"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ŚREDNIA.JEŻELI/ŚREDNIA.WARUNKÓW</a:t>
            </a:r>
            <a:r>
              <a:rPr lang="pl"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a:t>
            </a:r>
            <a:r>
              <a:rPr lang="pl"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MAKS.WARUNKÓW</a:t>
            </a:r>
            <a:r>
              <a:rPr lang="pl"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i </a:t>
            </a:r>
            <a:r>
              <a:rPr lang="pl"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MIN.WARUNKÓW</a:t>
            </a:r>
            <a:r>
              <a:rPr lang="pl"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t>
            </a:r>
            <a:r>
              <a:rPr lang="pl"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a:t>
            </a:r>
            <a:r>
              <a:rPr lang="pl"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Wszystkie one mają tę samą strukturę, więc po napisaniu jednej formuły możesz po prostu zamienić nazwę funkcji na odpowiednią. Napisaliśmy wszystkie funkcje potrzebne dla komórki E106, więc możesz je skopiować i wkleić lub spróbować wpisać je samodzielnie w ramach ćwiczeń.</a:t>
            </a:r>
          </a:p>
          <a:p>
            <a:pPr marL="0" marR="0" lvl="0" indent="0" defTabSz="914400" rtl="0" eaLnBrk="1" fontAlgn="auto" latinLnBrk="0" hangingPunct="1">
              <a:lnSpc>
                <a:spcPct val="100000"/>
              </a:lnSpc>
              <a:spcBef>
                <a:spcPts val="0"/>
              </a:spcBef>
              <a:spcAft>
                <a:spcPts val="0"/>
              </a:spcAft>
              <a:buClrTx/>
              <a:buSzTx/>
              <a:buFontTx/>
              <a:buNone/>
              <a:tabLst/>
              <a:defRPr/>
            </a:pPr>
            <a:endParaRPr lang="pl"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0" cap="none" spc="-3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SUMA.JEŻELI	           </a:t>
            </a:r>
            <a:r>
              <a:rPr kumimoji="0" lang="pl-PL" sz="1000" b="1" i="0" u="none" strike="noStrike" kern="0" cap="none" spc="-3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a:t>
            </a:r>
            <a:r>
              <a:rPr kumimoji="0" lang="en-US" sz="1000" b="1" i="0" u="none" strike="noStrike" kern="0" cap="none" spc="-3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=SUMA.JEŻELI(C92:C103;C106;E92:E103) </a:t>
            </a: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0" cap="none" spc="-3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SUMA.WARUNKÓW</a:t>
            </a:r>
            <a:r>
              <a:rPr kumimoji="0" lang="pl-PL" sz="1000" b="1" i="0" u="none" strike="noStrike" kern="0" cap="none" spc="-3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a:t>
            </a:r>
            <a:r>
              <a:rPr kumimoji="0" lang="en-US" sz="1000" b="1" i="0" u="none" strike="noStrike" kern="0" cap="none" spc="-3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=SUMA.WARUNKÓW(E92:E103;C92:C103;C106;D92:D103;D106) </a:t>
            </a: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0" cap="none" spc="-3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ŚREDNIA.JEŻELI</a:t>
            </a:r>
            <a:r>
              <a:rPr kumimoji="0" lang="pl-PL" sz="1000" b="1" i="0" u="none" strike="noStrike" kern="0" cap="none" spc="-3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a:t>
            </a:r>
            <a:r>
              <a:rPr kumimoji="0" lang="en-US" sz="1000" b="1" i="0" u="none" strike="noStrike" kern="0" cap="none" spc="-3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a:t>
            </a:r>
            <a:r>
              <a:rPr kumimoji="0" lang="pl-PL" sz="1000" b="1" i="0" u="none" strike="noStrike" kern="0" cap="none" spc="-3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a:t>
            </a:r>
            <a:r>
              <a:rPr kumimoji="0" lang="en-US" sz="1000" b="1" i="0" u="none" strike="noStrike" kern="0" cap="none" spc="-3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=ŚREDNIA.JEŻELI(C92:C103;C106;E92:E103) </a:t>
            </a: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0" cap="none" spc="-3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ŚREDNIA.WARUNKÓW</a:t>
            </a:r>
            <a:r>
              <a:rPr kumimoji="0" lang="pl-PL" sz="1000" b="1" i="0" u="none" strike="noStrike" kern="0" cap="none" spc="-3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a:t>
            </a:r>
            <a:r>
              <a:rPr kumimoji="0" lang="en-US" sz="1000" b="1" i="0" u="none" strike="noStrike" kern="0" cap="none" spc="-3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=ŚREDNIA.WARUNKÓW(E92:E103;C92:C103;C106;D92:D103;D106)</a:t>
            </a: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0" cap="none" spc="-3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LICZ.JEŻELI 	                  =LICZ.JEŻELI(C92:C103;C106)</a:t>
            </a: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0" cap="none" spc="-3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LICZ.WARUNKI                    =LICZ.WARUNKI(C92:C103;C106;D92:D103;D106) </a:t>
            </a: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0" cap="none" spc="-3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MAKS.WARUNKÓW      </a:t>
            </a:r>
            <a:r>
              <a:rPr kumimoji="0" lang="pl-PL" sz="1000" b="1" i="0" u="none" strike="noStrike" kern="0" cap="none" spc="-3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a:t>
            </a:r>
            <a:r>
              <a:rPr kumimoji="0" lang="en-US" sz="1000" b="1" i="0" u="none" strike="noStrike" kern="0" cap="none" spc="-3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=MAKS.WARUNKÓW(E92:E103;C92:C103;C106;D92:D103;D106)</a:t>
            </a:r>
          </a:p>
          <a:p>
            <a:pPr marL="0" marR="0" lvl="0" indent="0" defTabSz="914400" rtl="0" eaLnBrk="1" fontAlgn="auto" latinLnBrk="0" hangingPunct="1">
              <a:lnSpc>
                <a:spcPct val="100000"/>
              </a:lnSpc>
              <a:spcBef>
                <a:spcPts val="0"/>
              </a:spcBef>
              <a:spcAft>
                <a:spcPts val="0"/>
              </a:spcAft>
              <a:buClrTx/>
              <a:buSzTx/>
              <a:buFontTx/>
              <a:buNone/>
              <a:tabLst/>
              <a:defRPr/>
            </a:pPr>
            <a:r>
              <a:rPr kumimoji="0" lang="en-US" sz="1000" b="1" i="0" u="none" strike="noStrike" kern="0" cap="none" spc="-3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MIN.WARUNKÓW              =MIN.WARUNKÓW(E92:E103;C92:C103;C106;D92:D103;D106)</a:t>
            </a:r>
          </a:p>
        </xdr:txBody>
      </xdr:sp>
    </xdr:grpSp>
    <xdr:clientData/>
  </xdr:twoCellAnchor>
  <xdr:twoCellAnchor editAs="absolute">
    <xdr:from>
      <xdr:col>1</xdr:col>
      <xdr:colOff>3675111</xdr:colOff>
      <xdr:row>115</xdr:row>
      <xdr:rowOff>76200</xdr:rowOff>
    </xdr:from>
    <xdr:to>
      <xdr:col>1</xdr:col>
      <xdr:colOff>4950281</xdr:colOff>
      <xdr:row>117</xdr:row>
      <xdr:rowOff>30649</xdr:rowOff>
    </xdr:to>
    <xdr:sp macro="" textlink="">
      <xdr:nvSpPr>
        <xdr:cNvPr id="254" name="Przycisk_Dalej" descr="Przejdź do następnego arkusza">
          <a:hlinkClick xmlns:r="http://schemas.openxmlformats.org/officeDocument/2006/relationships" r:id="rId3" tooltip="Kliknij tutaj, aby przejść do następnego arkusza"/>
          <a:extLst>
            <a:ext uri="{FF2B5EF4-FFF2-40B4-BE49-F238E27FC236}">
              <a16:creationId xmlns:a16="http://schemas.microsoft.com/office/drawing/2014/main" id="{9817BA26-3F9D-4337-96B5-9647A836BC8B}"/>
            </a:ext>
          </a:extLst>
        </xdr:cNvPr>
        <xdr:cNvSpPr/>
      </xdr:nvSpPr>
      <xdr:spPr>
        <a:xfrm>
          <a:off x="4522836" y="22593300"/>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pl" sz="1200">
              <a:solidFill>
                <a:srgbClr val="0B744D"/>
              </a:solidFill>
              <a:latin typeface="Segoe UI" pitchFamily="34" charset="0"/>
              <a:ea typeface="Segoe UI" pitchFamily="34" charset="0"/>
              <a:cs typeface="Segoe UI" pitchFamily="34" charset="0"/>
            </a:rPr>
            <a:t>Dalej</a:t>
          </a:r>
        </a:p>
      </xdr:txBody>
    </xdr:sp>
    <xdr:clientData fPrintsWithSheet="0"/>
  </xdr:twoCellAnchor>
  <xdr:twoCellAnchor editAs="absolute">
    <xdr:from>
      <xdr:col>0</xdr:col>
      <xdr:colOff>361950</xdr:colOff>
      <xdr:row>50</xdr:row>
      <xdr:rowOff>47626</xdr:rowOff>
    </xdr:from>
    <xdr:to>
      <xdr:col>1</xdr:col>
      <xdr:colOff>5248275</xdr:colOff>
      <xdr:row>93</xdr:row>
      <xdr:rowOff>57150</xdr:rowOff>
    </xdr:to>
    <xdr:sp macro="" textlink="">
      <xdr:nvSpPr>
        <xdr:cNvPr id="255" name="Tło" descr="Tło">
          <a:extLst>
            <a:ext uri="{FF2B5EF4-FFF2-40B4-BE49-F238E27FC236}">
              <a16:creationId xmlns:a16="http://schemas.microsoft.com/office/drawing/2014/main" id="{59826756-6574-4AD7-87F3-D5BE531411BB}"/>
            </a:ext>
          </a:extLst>
        </xdr:cNvPr>
        <xdr:cNvSpPr/>
      </xdr:nvSpPr>
      <xdr:spPr>
        <a:xfrm>
          <a:off x="361950" y="10144126"/>
          <a:ext cx="5734050" cy="8239124"/>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clientData/>
  </xdr:twoCellAnchor>
  <xdr:twoCellAnchor editAs="absolute">
    <xdr:from>
      <xdr:col>0</xdr:col>
      <xdr:colOff>547701</xdr:colOff>
      <xdr:row>53</xdr:row>
      <xdr:rowOff>133350</xdr:rowOff>
    </xdr:from>
    <xdr:to>
      <xdr:col>1</xdr:col>
      <xdr:colOff>4948224</xdr:colOff>
      <xdr:row>53</xdr:row>
      <xdr:rowOff>133350</xdr:rowOff>
    </xdr:to>
    <xdr:cxnSp macro="">
      <xdr:nvCxnSpPr>
        <xdr:cNvPr id="256" name="Linia dolna" descr="Linia dekoracyjna">
          <a:extLst>
            <a:ext uri="{FF2B5EF4-FFF2-40B4-BE49-F238E27FC236}">
              <a16:creationId xmlns:a16="http://schemas.microsoft.com/office/drawing/2014/main" id="{B4FBAF4C-2650-48DA-8BD4-CB9BC3AD86EB}"/>
            </a:ext>
          </a:extLst>
        </xdr:cNvPr>
        <xdr:cNvCxnSpPr>
          <a:cxnSpLocks/>
        </xdr:cNvCxnSpPr>
      </xdr:nvCxnSpPr>
      <xdr:spPr>
        <a:xfrm>
          <a:off x="547701" y="10801350"/>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547701</xdr:colOff>
      <xdr:row>50</xdr:row>
      <xdr:rowOff>142875</xdr:rowOff>
    </xdr:from>
    <xdr:to>
      <xdr:col>1</xdr:col>
      <xdr:colOff>4951420</xdr:colOff>
      <xdr:row>53</xdr:row>
      <xdr:rowOff>57217</xdr:rowOff>
    </xdr:to>
    <xdr:sp macro="" textlink="">
      <xdr:nvSpPr>
        <xdr:cNvPr id="257" name="Krok" descr="Funkcje warunkowe — LICZ.JEŻELI&#10;">
          <a:extLst>
            <a:ext uri="{FF2B5EF4-FFF2-40B4-BE49-F238E27FC236}">
              <a16:creationId xmlns:a16="http://schemas.microsoft.com/office/drawing/2014/main" id="{4F5A7CA7-2EE0-4987-96BE-26C1F64A94A4}"/>
            </a:ext>
          </a:extLst>
        </xdr:cNvPr>
        <xdr:cNvSpPr txBox="1"/>
      </xdr:nvSpPr>
      <xdr:spPr>
        <a:xfrm>
          <a:off x="547701" y="10239375"/>
          <a:ext cx="5251444"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l"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Funkcje warunkowe — LICZ.JEŻELI</a:t>
          </a:r>
        </a:p>
      </xdr:txBody>
    </xdr:sp>
    <xdr:clientData/>
  </xdr:twoCellAnchor>
  <xdr:twoCellAnchor editAs="absolute">
    <xdr:from>
      <xdr:col>0</xdr:col>
      <xdr:colOff>547701</xdr:colOff>
      <xdr:row>89</xdr:row>
      <xdr:rowOff>2117</xdr:rowOff>
    </xdr:from>
    <xdr:to>
      <xdr:col>1</xdr:col>
      <xdr:colOff>4948224</xdr:colOff>
      <xdr:row>89</xdr:row>
      <xdr:rowOff>2117</xdr:rowOff>
    </xdr:to>
    <xdr:cxnSp macro="">
      <xdr:nvCxnSpPr>
        <xdr:cNvPr id="258" name="Linia dolna" descr="Linia dekoracyjna">
          <a:extLst>
            <a:ext uri="{FF2B5EF4-FFF2-40B4-BE49-F238E27FC236}">
              <a16:creationId xmlns:a16="http://schemas.microsoft.com/office/drawing/2014/main" id="{C9452A63-9B04-434E-9908-862D1547B71D}"/>
            </a:ext>
          </a:extLst>
        </xdr:cNvPr>
        <xdr:cNvCxnSpPr>
          <a:cxnSpLocks/>
        </xdr:cNvCxnSpPr>
      </xdr:nvCxnSpPr>
      <xdr:spPr>
        <a:xfrm>
          <a:off x="547701" y="17566217"/>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561975</xdr:colOff>
      <xdr:row>53</xdr:row>
      <xdr:rowOff>142875</xdr:rowOff>
    </xdr:from>
    <xdr:to>
      <xdr:col>1</xdr:col>
      <xdr:colOff>4933950</xdr:colOff>
      <xdr:row>58</xdr:row>
      <xdr:rowOff>0</xdr:rowOff>
    </xdr:to>
    <xdr:sp macro="" textlink="">
      <xdr:nvSpPr>
        <xdr:cNvPr id="259" name="Dodawanie liczb — wstęp" descr="Funkcje LICZ.JEŻELI i LICZ.WARUNKI pozwalają zliczyć wartości w zakresie na podstawie określonych przez Ciebie kryteriów. Różnią się od innych funkcji JEŻELI i WARUNKI tym, że tylko one mają zakres kryteriów i kryteria. Nie oceniają one jednego zakresu, szukają one w innym w celu podsumowania.&#10;&#10;">
          <a:extLst>
            <a:ext uri="{FF2B5EF4-FFF2-40B4-BE49-F238E27FC236}">
              <a16:creationId xmlns:a16="http://schemas.microsoft.com/office/drawing/2014/main" id="{FD69C356-A3A0-4ACC-9509-4D5AB4574A46}"/>
            </a:ext>
          </a:extLst>
        </xdr:cNvPr>
        <xdr:cNvSpPr txBox="1"/>
      </xdr:nvSpPr>
      <xdr:spPr>
        <a:xfrm>
          <a:off x="561975" y="10810875"/>
          <a:ext cx="5219700" cy="809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l" sz="1100" b="0" kern="1200">
              <a:solidFill>
                <a:schemeClr val="tx1">
                  <a:lumMod val="75000"/>
                  <a:lumOff val="25000"/>
                </a:schemeClr>
              </a:solidFill>
              <a:latin typeface="Segoe UI" panose="020B0502040204020203" pitchFamily="34" charset="0"/>
              <a:ea typeface="+mn-ea"/>
              <a:cs typeface="Segoe UI" panose="020B0502040204020203" pitchFamily="34" charset="0"/>
            </a:rPr>
            <a:t>Funkcje</a:t>
          </a:r>
          <a:r>
            <a:rPr lang="pl" sz="1100" b="1" kern="1200">
              <a:solidFill>
                <a:schemeClr val="tx1">
                  <a:lumMod val="75000"/>
                  <a:lumOff val="25000"/>
                </a:schemeClr>
              </a:solidFill>
              <a:latin typeface="Segoe UI" panose="020B0502040204020203" pitchFamily="34" charset="0"/>
              <a:ea typeface="+mn-ea"/>
              <a:cs typeface="Segoe UI" panose="020B0502040204020203" pitchFamily="34" charset="0"/>
            </a:rPr>
            <a:t> LICZ.JEŻELI</a:t>
          </a:r>
          <a:r>
            <a:rPr lang="pl" sz="1100" b="1" kern="1200" baseline="0">
              <a:solidFill>
                <a:schemeClr val="tx1">
                  <a:lumMod val="75000"/>
                  <a:lumOff val="25000"/>
                </a:schemeClr>
              </a:solidFill>
              <a:latin typeface="Segoe UI" panose="020B0502040204020203" pitchFamily="34" charset="0"/>
              <a:ea typeface="+mn-ea"/>
              <a:cs typeface="Segoe UI" panose="020B0502040204020203" pitchFamily="34" charset="0"/>
            </a:rPr>
            <a:t> </a:t>
          </a:r>
          <a:r>
            <a:rPr lang="pl" sz="1100" b="0" kern="1200" baseline="0">
              <a:solidFill>
                <a:schemeClr val="tx1">
                  <a:lumMod val="75000"/>
                  <a:lumOff val="25000"/>
                </a:schemeClr>
              </a:solidFill>
              <a:latin typeface="Segoe UI" panose="020B0502040204020203" pitchFamily="34" charset="0"/>
              <a:ea typeface="+mn-ea"/>
              <a:cs typeface="Segoe UI" panose="020B0502040204020203" pitchFamily="34" charset="0"/>
            </a:rPr>
            <a:t>oraz</a:t>
          </a:r>
          <a:r>
            <a:rPr lang="pl" sz="1100" kern="1200" baseline="0">
              <a:solidFill>
                <a:schemeClr val="tx1">
                  <a:lumMod val="75000"/>
                  <a:lumOff val="25000"/>
                </a:schemeClr>
              </a:solidFill>
              <a:latin typeface="Segoe UI" panose="020B0502040204020203" pitchFamily="34" charset="0"/>
              <a:ea typeface="+mn-ea"/>
              <a:cs typeface="Segoe UI" panose="020B0502040204020203" pitchFamily="34" charset="0"/>
            </a:rPr>
            <a:t> </a:t>
          </a:r>
          <a:r>
            <a:rPr lang="pl" sz="1100" b="1" kern="1200" baseline="0">
              <a:solidFill>
                <a:schemeClr val="tx1">
                  <a:lumMod val="75000"/>
                  <a:lumOff val="25000"/>
                </a:schemeClr>
              </a:solidFill>
              <a:latin typeface="Segoe UI" panose="020B0502040204020203" pitchFamily="34" charset="0"/>
              <a:ea typeface="+mn-ea"/>
              <a:cs typeface="Segoe UI" panose="020B0502040204020203" pitchFamily="34" charset="0"/>
            </a:rPr>
            <a:t>LICZ.WARUNKI </a:t>
          </a:r>
          <a:r>
            <a:rPr lang="pl" sz="1100" kern="1200" baseline="0">
              <a:solidFill>
                <a:schemeClr val="tx1">
                  <a:lumMod val="75000"/>
                  <a:lumOff val="25000"/>
                </a:schemeClr>
              </a:solidFill>
              <a:latin typeface="Segoe UI" panose="020B0502040204020203" pitchFamily="34" charset="0"/>
              <a:ea typeface="+mn-ea"/>
              <a:cs typeface="Segoe UI" panose="020B0502040204020203" pitchFamily="34" charset="0"/>
            </a:rPr>
            <a:t>umożliwiają zliczanie wartości w zakresie na podstawie określonych kryteriów. Różnią się one nieco</a:t>
          </a:r>
          <a:r>
            <a:rPr lang="pl" sz="1100" kern="1200">
              <a:solidFill>
                <a:schemeClr val="tx1">
                  <a:lumMod val="75000"/>
                  <a:lumOff val="25000"/>
                </a:schemeClr>
              </a:solidFill>
              <a:latin typeface="Segoe UI" panose="020B0502040204020203" pitchFamily="34" charset="0"/>
              <a:ea typeface="+mn-ea"/>
              <a:cs typeface="Segoe UI" panose="020B0502040204020203" pitchFamily="34" charset="0"/>
            </a:rPr>
            <a:t> od innych funkcji JEŻELI i WARUNKI tym, że mają tylko zakres kryteriów i kryterium.</a:t>
          </a:r>
          <a:r>
            <a:rPr lang="pl" sz="1100" kern="1200" baseline="0">
              <a:solidFill>
                <a:schemeClr val="tx1">
                  <a:lumMod val="75000"/>
                  <a:lumOff val="25000"/>
                </a:schemeClr>
              </a:solidFill>
              <a:latin typeface="Segoe UI" panose="020B0502040204020203" pitchFamily="34" charset="0"/>
              <a:ea typeface="+mn-ea"/>
              <a:cs typeface="Segoe UI" panose="020B0502040204020203" pitchFamily="34" charset="0"/>
            </a:rPr>
            <a:t> Nie oszacowują jednego zakresu, a następnie nie wyszukują w innym w celu podsumowania.</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571500</xdr:colOff>
      <xdr:row>58</xdr:row>
      <xdr:rowOff>66675</xdr:rowOff>
    </xdr:from>
    <xdr:to>
      <xdr:col>1</xdr:col>
      <xdr:colOff>4943876</xdr:colOff>
      <xdr:row>61</xdr:row>
      <xdr:rowOff>91382</xdr:rowOff>
    </xdr:to>
    <xdr:grpSp>
      <xdr:nvGrpSpPr>
        <xdr:cNvPr id="7" name="Grupa 6">
          <a:extLst>
            <a:ext uri="{FF2B5EF4-FFF2-40B4-BE49-F238E27FC236}">
              <a16:creationId xmlns:a16="http://schemas.microsoft.com/office/drawing/2014/main" id="{C3BD1A07-2431-425E-86AC-0511A2AC3600}"/>
            </a:ext>
          </a:extLst>
        </xdr:cNvPr>
        <xdr:cNvGrpSpPr/>
      </xdr:nvGrpSpPr>
      <xdr:grpSpPr>
        <a:xfrm>
          <a:off x="571500" y="11687175"/>
          <a:ext cx="5220101" cy="596207"/>
          <a:chOff x="609600" y="10820400"/>
          <a:chExt cx="5220101" cy="596207"/>
        </a:xfrm>
      </xdr:grpSpPr>
      <xdr:sp macro="" textlink="">
        <xdr:nvSpPr>
          <xdr:cNvPr id="261" name="tekst_Krok" descr="Zaznacz komórkę D64 i wpisz =LICZ.JEŻELI(C50:C61;C64). Funkcja LICZ.JEŻELI wygląda następująco:&#10;&#10;">
            <a:extLst>
              <a:ext uri="{FF2B5EF4-FFF2-40B4-BE49-F238E27FC236}">
                <a16:creationId xmlns:a16="http://schemas.microsoft.com/office/drawing/2014/main" id="{5A24FD00-3141-43E5-BFED-59C3725C0920}"/>
              </a:ext>
            </a:extLst>
          </xdr:cNvPr>
          <xdr:cNvSpPr txBox="1"/>
        </xdr:nvSpPr>
        <xdr:spPr>
          <a:xfrm>
            <a:off x="981857" y="10862358"/>
            <a:ext cx="4809744"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Zaznacz komórkę D64 i wpisz </a:t>
            </a:r>
            <a:r>
              <a:rPr lang="p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=LICZ.JEŻELI(C50:C61;C64).</a:t>
            </a:r>
            <a:r>
              <a:rPr lang="p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Funkcja</a:t>
            </a:r>
            <a:r>
              <a:rPr lang="p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LICZ.JEŻELI </a:t>
            </a:r>
            <a:r>
              <a:rPr lang="p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ma następującą strukturę:</a:t>
            </a:r>
          </a:p>
        </xdr:txBody>
      </xdr:sp>
      <xdr:sp macro="" textlink="">
        <xdr:nvSpPr>
          <xdr:cNvPr id="262" name="kształt_Krok" descr="1">
            <a:extLst>
              <a:ext uri="{FF2B5EF4-FFF2-40B4-BE49-F238E27FC236}">
                <a16:creationId xmlns:a16="http://schemas.microsoft.com/office/drawing/2014/main" id="{99FDB969-22B0-46E6-8435-35519D649D90}"/>
              </a:ext>
            </a:extLst>
          </xdr:cNvPr>
          <xdr:cNvSpPr/>
        </xdr:nvSpPr>
        <xdr:spPr>
          <a:xfrm>
            <a:off x="571500" y="10820400"/>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pl" sz="1600">
                <a:latin typeface="Segoe UI Semibold" panose="020B0702040204020203" pitchFamily="34" charset="0"/>
                <a:cs typeface="Segoe UI Semibold" panose="020B0702040204020203" pitchFamily="34" charset="0"/>
              </a:rPr>
              <a:t>1</a:t>
            </a:r>
          </a:p>
        </xdr:txBody>
      </xdr:sp>
    </xdr:grpSp>
    <xdr:clientData/>
  </xdr:twoCellAnchor>
  <xdr:twoCellAnchor editAs="absolute">
    <xdr:from>
      <xdr:col>1</xdr:col>
      <xdr:colOff>3733801</xdr:colOff>
      <xdr:row>89</xdr:row>
      <xdr:rowOff>183091</xdr:rowOff>
    </xdr:from>
    <xdr:to>
      <xdr:col>1</xdr:col>
      <xdr:colOff>4878004</xdr:colOff>
      <xdr:row>91</xdr:row>
      <xdr:rowOff>150165</xdr:rowOff>
    </xdr:to>
    <xdr:sp macro="" textlink="">
      <xdr:nvSpPr>
        <xdr:cNvPr id="263" name="Przycisk_Dalej" descr="Przejdź do następnego arkusza">
          <a:hlinkClick xmlns:r="http://schemas.openxmlformats.org/officeDocument/2006/relationships" r:id="rId3" tooltip="Kliknij tutaj, aby przejść do następnego arkusza"/>
          <a:extLst>
            <a:ext uri="{FF2B5EF4-FFF2-40B4-BE49-F238E27FC236}">
              <a16:creationId xmlns:a16="http://schemas.microsoft.com/office/drawing/2014/main" id="{D6D142FA-1F43-4673-883C-435BE4A5BB46}"/>
            </a:ext>
          </a:extLst>
        </xdr:cNvPr>
        <xdr:cNvSpPr/>
      </xdr:nvSpPr>
      <xdr:spPr>
        <a:xfrm>
          <a:off x="4581526" y="17747191"/>
          <a:ext cx="1144203" cy="348074"/>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pl" sz="1200">
              <a:solidFill>
                <a:srgbClr val="0B744D"/>
              </a:solidFill>
              <a:latin typeface="Segoe UI" pitchFamily="34" charset="0"/>
              <a:ea typeface="Segoe UI" pitchFamily="34" charset="0"/>
              <a:cs typeface="Segoe UI" pitchFamily="34" charset="0"/>
            </a:rPr>
            <a:t>Dalej</a:t>
          </a:r>
        </a:p>
      </xdr:txBody>
    </xdr:sp>
    <xdr:clientData/>
  </xdr:twoCellAnchor>
  <xdr:twoCellAnchor editAs="absolute">
    <xdr:from>
      <xdr:col>0</xdr:col>
      <xdr:colOff>533400</xdr:colOff>
      <xdr:row>71</xdr:row>
      <xdr:rowOff>9525</xdr:rowOff>
    </xdr:from>
    <xdr:to>
      <xdr:col>1</xdr:col>
      <xdr:colOff>4905776</xdr:colOff>
      <xdr:row>78</xdr:row>
      <xdr:rowOff>9525</xdr:rowOff>
    </xdr:to>
    <xdr:grpSp>
      <xdr:nvGrpSpPr>
        <xdr:cNvPr id="6" name="Grupa 5">
          <a:extLst>
            <a:ext uri="{FF2B5EF4-FFF2-40B4-BE49-F238E27FC236}">
              <a16:creationId xmlns:a16="http://schemas.microsoft.com/office/drawing/2014/main" id="{0DA1DA82-7F55-47D3-8AE9-D782CB1AADE4}"/>
            </a:ext>
          </a:extLst>
        </xdr:cNvPr>
        <xdr:cNvGrpSpPr/>
      </xdr:nvGrpSpPr>
      <xdr:grpSpPr>
        <a:xfrm>
          <a:off x="533400" y="14144625"/>
          <a:ext cx="5220101" cy="1333500"/>
          <a:chOff x="571500" y="13230225"/>
          <a:chExt cx="5220101" cy="1333500"/>
        </a:xfrm>
      </xdr:grpSpPr>
      <xdr:sp macro="" textlink="">
        <xdr:nvSpPr>
          <xdr:cNvPr id="265" name="tekst_Krok" descr="Funkcja LICZ.WARUNKI jest taka sama jak SUMA.JEŻELI, ale pozwala używać wielu kryteriów. W tym przykładzie możesz poszukać owoców i typu, a nie samych owoców. Zaznacz komórkę H64 i wpisz =LICZ.WARUNKI(F50:F61;F64;G50:G61;G64). Funkcja LICZ.WARUNKI wygląda następująco:&#10;&#10;&#10;">
            <a:extLst>
              <a:ext uri="{FF2B5EF4-FFF2-40B4-BE49-F238E27FC236}">
                <a16:creationId xmlns:a16="http://schemas.microsoft.com/office/drawing/2014/main" id="{FA9C0F1D-374A-480D-BD12-25CF4F963447}"/>
              </a:ext>
            </a:extLst>
          </xdr:cNvPr>
          <xdr:cNvSpPr txBox="1"/>
        </xdr:nvSpPr>
        <xdr:spPr>
          <a:xfrm>
            <a:off x="981857" y="13272183"/>
            <a:ext cx="4809744" cy="12915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Funkcja</a:t>
            </a:r>
            <a:r>
              <a:rPr lang="p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LICZ.WARUNKI </a:t>
            </a:r>
            <a:r>
              <a:rPr lang="p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jest taka sama jak funkcja SUMA.JEŻELI, ale pozwala używać wielu kryteriów. W tym przykładzie można poszukać wartości według kolumn Owoce i Typ zamiast tylko według kolumny Owoce. Zaznacz komórkę H64 i wpisz </a:t>
            </a:r>
            <a:r>
              <a:rPr lang="p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=LICZ.WARUNKI(F50:F61;F64;G50:G61;G64).</a:t>
            </a:r>
            <a:r>
              <a:rPr lang="p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Funkcja</a:t>
            </a:r>
            <a:r>
              <a:rPr lang="p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LICZ.WARUNKI </a:t>
            </a:r>
            <a:r>
              <a:rPr lang="p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ma następującą strukturę:</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266" name="kształt_Krok" descr="2">
            <a:extLst>
              <a:ext uri="{FF2B5EF4-FFF2-40B4-BE49-F238E27FC236}">
                <a16:creationId xmlns:a16="http://schemas.microsoft.com/office/drawing/2014/main" id="{01BEDDF5-7F0E-40BD-AB8B-30CD8617713C}"/>
              </a:ext>
            </a:extLst>
          </xdr:cNvPr>
          <xdr:cNvSpPr/>
        </xdr:nvSpPr>
        <xdr:spPr>
          <a:xfrm>
            <a:off x="571500" y="13230225"/>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pl" sz="1600">
                <a:latin typeface="Segoe UI Semibold" panose="020B0702040204020203" pitchFamily="34" charset="0"/>
                <a:cs typeface="Segoe UI Semibold" panose="020B0702040204020203" pitchFamily="34" charset="0"/>
              </a:rPr>
              <a:t>2</a:t>
            </a:r>
          </a:p>
        </xdr:txBody>
      </xdr:sp>
    </xdr:grpSp>
    <xdr:clientData/>
  </xdr:twoCellAnchor>
  <xdr:twoCellAnchor>
    <xdr:from>
      <xdr:col>1</xdr:col>
      <xdr:colOff>190500</xdr:colOff>
      <xdr:row>61</xdr:row>
      <xdr:rowOff>28575</xdr:rowOff>
    </xdr:from>
    <xdr:to>
      <xdr:col>1</xdr:col>
      <xdr:colOff>4667250</xdr:colOff>
      <xdr:row>71</xdr:row>
      <xdr:rowOff>47625</xdr:rowOff>
    </xdr:to>
    <xdr:grpSp>
      <xdr:nvGrpSpPr>
        <xdr:cNvPr id="267" name="Grupa 266">
          <a:extLst>
            <a:ext uri="{FF2B5EF4-FFF2-40B4-BE49-F238E27FC236}">
              <a16:creationId xmlns:a16="http://schemas.microsoft.com/office/drawing/2014/main" id="{E8932D15-E179-42A0-91A2-EDDEA215314C}"/>
            </a:ext>
          </a:extLst>
        </xdr:cNvPr>
        <xdr:cNvGrpSpPr/>
      </xdr:nvGrpSpPr>
      <xdr:grpSpPr>
        <a:xfrm>
          <a:off x="1038225" y="12220575"/>
          <a:ext cx="4476750" cy="1962150"/>
          <a:chOff x="3048000" y="4524375"/>
          <a:chExt cx="4476750" cy="1924050"/>
        </a:xfrm>
      </xdr:grpSpPr>
      <xdr:sp macro="" textlink="">
        <xdr:nvSpPr>
          <xdr:cNvPr id="268" name="tekst_Formuła" descr="=LICZ.JEŻELI(C50:C61;C64)&#10;">
            <a:extLst>
              <a:ext uri="{FF2B5EF4-FFF2-40B4-BE49-F238E27FC236}">
                <a16:creationId xmlns:a16="http://schemas.microsoft.com/office/drawing/2014/main" id="{D17C46BB-8EDD-4801-A739-F49A4AD6B9C6}"/>
              </a:ext>
            </a:extLst>
          </xdr:cNvPr>
          <xdr:cNvSpPr txBox="1"/>
        </xdr:nvSpPr>
        <xdr:spPr>
          <a:xfrm>
            <a:off x="3048000" y="5334000"/>
            <a:ext cx="3971925" cy="531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pl" sz="2000">
                <a:solidFill>
                  <a:srgbClr val="000000"/>
                </a:solidFill>
                <a:effectLst/>
                <a:latin typeface="Courier New" panose="02070309020205020404" pitchFamily="49" charset="0"/>
                <a:ea typeface="Times New Roman" panose="02020603050405020304" pitchFamily="18" charset="0"/>
              </a:rPr>
              <a:t>=LICZ.JEŻELI(C50:C61;C64)</a:t>
            </a:r>
            <a:endParaRPr lang="en-US" sz="2000">
              <a:effectLst/>
              <a:latin typeface="Courier New" panose="02070309020205020404" pitchFamily="49" charset="0"/>
              <a:ea typeface="Times New Roman" panose="02020603050405020304" pitchFamily="18" charset="0"/>
            </a:endParaRPr>
          </a:p>
        </xdr:txBody>
      </xdr:sp>
      <xdr:grpSp>
        <xdr:nvGrpSpPr>
          <xdr:cNvPr id="269" name="Grupa 268">
            <a:extLst>
              <a:ext uri="{FF2B5EF4-FFF2-40B4-BE49-F238E27FC236}">
                <a16:creationId xmlns:a16="http://schemas.microsoft.com/office/drawing/2014/main" id="{37527305-6134-452A-8E72-EC503505A6ED}"/>
              </a:ext>
            </a:extLst>
          </xdr:cNvPr>
          <xdr:cNvGrpSpPr/>
        </xdr:nvGrpSpPr>
        <xdr:grpSpPr>
          <a:xfrm>
            <a:off x="4876800" y="4524375"/>
            <a:ext cx="1352550" cy="861227"/>
            <a:chOff x="4876800" y="4524375"/>
            <a:chExt cx="1352550" cy="861227"/>
          </a:xfrm>
        </xdr:grpSpPr>
        <xdr:sp macro="" textlink="">
          <xdr:nvSpPr>
            <xdr:cNvPr id="273" name="Nawias_klamrowy_formuły_górny">
              <a:extLst>
                <a:ext uri="{FF2B5EF4-FFF2-40B4-BE49-F238E27FC236}">
                  <a16:creationId xmlns:a16="http://schemas.microsoft.com/office/drawing/2014/main" id="{36B585B0-0CA8-40C9-B8A4-354751F708F4}"/>
                </a:ext>
              </a:extLst>
            </xdr:cNvPr>
            <xdr:cNvSpPr/>
          </xdr:nvSpPr>
          <xdr:spPr>
            <a:xfrm rot="5400000">
              <a:off x="5303436" y="4602564"/>
              <a:ext cx="499277" cy="106680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74" name="tekst_Objaśnienie_formuły_górne" descr="Jakiemu zakresowi chcesz się przyjrzeć?&#10;">
              <a:extLst>
                <a:ext uri="{FF2B5EF4-FFF2-40B4-BE49-F238E27FC236}">
                  <a16:creationId xmlns:a16="http://schemas.microsoft.com/office/drawing/2014/main" id="{34D80480-D101-45AC-B9CF-78D23DC421E6}"/>
                </a:ext>
              </a:extLst>
            </xdr:cNvPr>
            <xdr:cNvSpPr txBox="1">
              <a:spLocks noChangeArrowheads="1"/>
            </xdr:cNvSpPr>
          </xdr:nvSpPr>
          <xdr:spPr bwMode="auto">
            <a:xfrm>
              <a:off x="4876800" y="4524375"/>
              <a:ext cx="1352550" cy="49912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pl" sz="1100">
                  <a:effectLst/>
                  <a:latin typeface="Calibri" panose="020F0502020204030204" pitchFamily="34" charset="0"/>
                  <a:ea typeface="Calibri" panose="020F0502020204030204" pitchFamily="34" charset="0"/>
                  <a:cs typeface="Times New Roman" panose="02020603050405020304" pitchFamily="18" charset="0"/>
                </a:rPr>
                <a:t>Jakiemu zakresowi chcesz się przyjrzeć?</a:t>
              </a:r>
            </a:p>
          </xdr:txBody>
        </xdr:sp>
      </xdr:grpSp>
      <xdr:grpSp>
        <xdr:nvGrpSpPr>
          <xdr:cNvPr id="270" name="Grupa 269">
            <a:extLst>
              <a:ext uri="{FF2B5EF4-FFF2-40B4-BE49-F238E27FC236}">
                <a16:creationId xmlns:a16="http://schemas.microsoft.com/office/drawing/2014/main" id="{2CCDD87F-488A-4F59-94B0-9890040AE4A5}"/>
              </a:ext>
            </a:extLst>
          </xdr:cNvPr>
          <xdr:cNvGrpSpPr/>
        </xdr:nvGrpSpPr>
        <xdr:grpSpPr>
          <a:xfrm>
            <a:off x="5572125" y="5610223"/>
            <a:ext cx="1952625" cy="838202"/>
            <a:chOff x="5572125" y="5610223"/>
            <a:chExt cx="1952625" cy="838202"/>
          </a:xfrm>
        </xdr:grpSpPr>
        <xdr:sp macro="" textlink="">
          <xdr:nvSpPr>
            <xdr:cNvPr id="271" name="Nawias_klamrowy_formuły_dolny">
              <a:extLst>
                <a:ext uri="{FF2B5EF4-FFF2-40B4-BE49-F238E27FC236}">
                  <a16:creationId xmlns:a16="http://schemas.microsoft.com/office/drawing/2014/main" id="{A61DA540-4BFA-41A7-A504-CCFAB774EC94}"/>
                </a:ext>
              </a:extLst>
            </xdr:cNvPr>
            <xdr:cNvSpPr/>
          </xdr:nvSpPr>
          <xdr:spPr>
            <a:xfrm rot="16200000">
              <a:off x="6236888" y="5612213"/>
              <a:ext cx="499277" cy="495298"/>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272" name="tekst_Objaśnienie_formuły_dolne" descr="Jakiej wartości (tekstowej lub liczbowej) chcesz poszukać?&#10;">
              <a:extLst>
                <a:ext uri="{FF2B5EF4-FFF2-40B4-BE49-F238E27FC236}">
                  <a16:creationId xmlns:a16="http://schemas.microsoft.com/office/drawing/2014/main" id="{73BBFD57-E525-4CF9-A6E9-242691515557}"/>
                </a:ext>
              </a:extLst>
            </xdr:cNvPr>
            <xdr:cNvSpPr txBox="1">
              <a:spLocks noChangeArrowheads="1"/>
            </xdr:cNvSpPr>
          </xdr:nvSpPr>
          <xdr:spPr bwMode="auto">
            <a:xfrm>
              <a:off x="5572125" y="5962650"/>
              <a:ext cx="1952625" cy="48577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indent="0" rtl="0">
                <a:lnSpc>
                  <a:spcPct val="107000"/>
                </a:lnSpc>
                <a:spcBef>
                  <a:spcPts val="0"/>
                </a:spcBef>
                <a:spcAft>
                  <a:spcPts val="800"/>
                </a:spcAft>
              </a:pPr>
              <a:r>
                <a:rPr lang="pl" sz="1100">
                  <a:effectLst/>
                  <a:latin typeface="Calibri" panose="020F0502020204030204" pitchFamily="34" charset="0"/>
                  <a:ea typeface="Calibri" panose="020F0502020204030204" pitchFamily="34" charset="0"/>
                  <a:cs typeface="Times New Roman" panose="02020603050405020304" pitchFamily="18" charset="0"/>
                </a:rPr>
                <a:t>Jakiej wartości (tekstowej lub liczbowej) chcesz poszukać?</a:t>
              </a:r>
            </a:p>
          </xdr:txBody>
        </xdr:sp>
      </xdr:grpSp>
    </xdr:grpSp>
    <xdr:clientData/>
  </xdr:twoCellAnchor>
  <xdr:twoCellAnchor>
    <xdr:from>
      <xdr:col>0</xdr:col>
      <xdr:colOff>619125</xdr:colOff>
      <xdr:row>77</xdr:row>
      <xdr:rowOff>152382</xdr:rowOff>
    </xdr:from>
    <xdr:to>
      <xdr:col>1</xdr:col>
      <xdr:colOff>5066755</xdr:colOff>
      <xdr:row>87</xdr:row>
      <xdr:rowOff>183044</xdr:rowOff>
    </xdr:to>
    <xdr:grpSp>
      <xdr:nvGrpSpPr>
        <xdr:cNvPr id="275" name="Grupa 274">
          <a:extLst>
            <a:ext uri="{FF2B5EF4-FFF2-40B4-BE49-F238E27FC236}">
              <a16:creationId xmlns:a16="http://schemas.microsoft.com/office/drawing/2014/main" id="{847274C0-AC26-4344-B2CE-53D60DDD0425}"/>
            </a:ext>
          </a:extLst>
        </xdr:cNvPr>
        <xdr:cNvGrpSpPr/>
      </xdr:nvGrpSpPr>
      <xdr:grpSpPr>
        <a:xfrm>
          <a:off x="619125" y="15430482"/>
          <a:ext cx="5295355" cy="1935662"/>
          <a:chOff x="638175" y="14144607"/>
          <a:chExt cx="5267326" cy="1964237"/>
        </a:xfrm>
      </xdr:grpSpPr>
      <xdr:sp macro="" textlink="">
        <xdr:nvSpPr>
          <xdr:cNvPr id="276" name="Nawias_klamrowy_formuły_dolny">
            <a:extLst>
              <a:ext uri="{FF2B5EF4-FFF2-40B4-BE49-F238E27FC236}">
                <a16:creationId xmlns:a16="http://schemas.microsoft.com/office/drawing/2014/main" id="{97A01290-7C21-4B89-985F-9ACD27071CF1}"/>
              </a:ext>
            </a:extLst>
          </xdr:cNvPr>
          <xdr:cNvSpPr/>
        </xdr:nvSpPr>
        <xdr:spPr>
          <a:xfrm rot="16200000">
            <a:off x="5127112" y="15262850"/>
            <a:ext cx="495146" cy="443895"/>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277" name="Nawias_klamrowy_formuły_dolny">
            <a:extLst>
              <a:ext uri="{FF2B5EF4-FFF2-40B4-BE49-F238E27FC236}">
                <a16:creationId xmlns:a16="http://schemas.microsoft.com/office/drawing/2014/main" id="{FBA8E8F9-1C1F-46A9-819E-ED4261288C76}"/>
              </a:ext>
            </a:extLst>
          </xdr:cNvPr>
          <xdr:cNvSpPr/>
        </xdr:nvSpPr>
        <xdr:spPr>
          <a:xfrm rot="16200000">
            <a:off x="3499457" y="15268661"/>
            <a:ext cx="495146" cy="43227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278" name="Nawias_klamrowy_formuły_górny">
            <a:extLst>
              <a:ext uri="{FF2B5EF4-FFF2-40B4-BE49-F238E27FC236}">
                <a16:creationId xmlns:a16="http://schemas.microsoft.com/office/drawing/2014/main" id="{44603805-5C4E-4370-B762-A5B53406A8B3}"/>
              </a:ext>
            </a:extLst>
          </xdr:cNvPr>
          <xdr:cNvSpPr/>
        </xdr:nvSpPr>
        <xdr:spPr>
          <a:xfrm rot="5400000">
            <a:off x="4294973" y="14312948"/>
            <a:ext cx="495146" cy="907877"/>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79" name="Nawias_klamrowy_formuły_górny">
            <a:extLst>
              <a:ext uri="{FF2B5EF4-FFF2-40B4-BE49-F238E27FC236}">
                <a16:creationId xmlns:a16="http://schemas.microsoft.com/office/drawing/2014/main" id="{02E6B0A4-8693-43A2-A27C-ECA0F01F93E4}"/>
              </a:ext>
            </a:extLst>
          </xdr:cNvPr>
          <xdr:cNvSpPr/>
        </xdr:nvSpPr>
        <xdr:spPr>
          <a:xfrm rot="5400000">
            <a:off x="2698233" y="14316270"/>
            <a:ext cx="495146" cy="901227"/>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80" name="tekst_Formuła" descr="=LICZ.WARUNKI(F50:F61;F64;G50:G61;G64)&#10;">
            <a:extLst>
              <a:ext uri="{FF2B5EF4-FFF2-40B4-BE49-F238E27FC236}">
                <a16:creationId xmlns:a16="http://schemas.microsoft.com/office/drawing/2014/main" id="{9B024B79-A0D7-4146-8614-608EC9FDD326}"/>
              </a:ext>
            </a:extLst>
          </xdr:cNvPr>
          <xdr:cNvSpPr txBox="1"/>
        </xdr:nvSpPr>
        <xdr:spPr>
          <a:xfrm>
            <a:off x="638175" y="14982175"/>
            <a:ext cx="5267326" cy="5268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pl" sz="1800" spc="-30" baseline="0">
                <a:solidFill>
                  <a:srgbClr val="000000"/>
                </a:solidFill>
                <a:effectLst/>
                <a:latin typeface="Courier New" panose="02070309020205020404" pitchFamily="49" charset="0"/>
                <a:ea typeface="Times New Roman" panose="02020603050405020304" pitchFamily="18" charset="0"/>
              </a:rPr>
              <a:t>=LICZ.WARUNKI(F50:F61;F64;G50:G61;G64)</a:t>
            </a:r>
            <a:endParaRPr lang="en-US" sz="1800" spc="-30" baseline="0">
              <a:effectLst/>
              <a:latin typeface="Courier New" panose="02070309020205020404" pitchFamily="49" charset="0"/>
              <a:ea typeface="Times New Roman" panose="02020603050405020304" pitchFamily="18" charset="0"/>
            </a:endParaRPr>
          </a:p>
        </xdr:txBody>
      </xdr:sp>
      <xdr:sp macro="" textlink="">
        <xdr:nvSpPr>
          <xdr:cNvPr id="281" name="tekst_Objaśnienie_formuły_górne" descr="To jest pierwszy zakres do zliczenia&#10;&#10;&#10;">
            <a:extLst>
              <a:ext uri="{FF2B5EF4-FFF2-40B4-BE49-F238E27FC236}">
                <a16:creationId xmlns:a16="http://schemas.microsoft.com/office/drawing/2014/main" id="{DED25350-43A6-40AF-99DE-4A8B25E7E5AE}"/>
              </a:ext>
            </a:extLst>
          </xdr:cNvPr>
          <xdr:cNvSpPr txBox="1">
            <a:spLocks noChangeArrowheads="1"/>
          </xdr:cNvSpPr>
        </xdr:nvSpPr>
        <xdr:spPr bwMode="auto">
          <a:xfrm>
            <a:off x="2351588" y="14144607"/>
            <a:ext cx="1252134" cy="4937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pl" sz="1100">
                <a:effectLst/>
                <a:latin typeface="Calibri" panose="020F0502020204030204" pitchFamily="34" charset="0"/>
                <a:ea typeface="Calibri" panose="020F0502020204030204" pitchFamily="34" charset="0"/>
                <a:cs typeface="Times New Roman" panose="02020603050405020304" pitchFamily="18" charset="0"/>
              </a:rPr>
              <a:t>To jest pierwszy zakres do zliczenia</a:t>
            </a:r>
          </a:p>
        </xdr:txBody>
      </xdr:sp>
      <xdr:sp macro="" textlink="">
        <xdr:nvSpPr>
          <xdr:cNvPr id="282" name="tekst_Objaśnienie_formuły_górne" descr="To jest drugi zakres do zliczenia&#10;">
            <a:extLst>
              <a:ext uri="{FF2B5EF4-FFF2-40B4-BE49-F238E27FC236}">
                <a16:creationId xmlns:a16="http://schemas.microsoft.com/office/drawing/2014/main" id="{11EE695F-0D8C-4F27-9607-875A146520A9}"/>
              </a:ext>
            </a:extLst>
          </xdr:cNvPr>
          <xdr:cNvSpPr txBox="1">
            <a:spLocks noChangeArrowheads="1"/>
          </xdr:cNvSpPr>
        </xdr:nvSpPr>
        <xdr:spPr bwMode="auto">
          <a:xfrm>
            <a:off x="3906079" y="14144607"/>
            <a:ext cx="1260950" cy="4937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rtl="0"/>
            <a:r>
              <a:rPr lang="pl" sz="1100">
                <a:effectLst/>
                <a:latin typeface="Calibri" panose="020F0502020204030204" pitchFamily="34" charset="0"/>
                <a:ea typeface="+mn-ea"/>
                <a:cs typeface="+mn-cs"/>
              </a:rPr>
              <a:t>To jest drugi zakres do zliczenia</a:t>
            </a:r>
            <a:endParaRPr lang="en-US">
              <a:effectLst/>
              <a:latin typeface="Calibri" panose="020F0502020204030204" pitchFamily="34" charset="0"/>
            </a:endParaRPr>
          </a:p>
        </xdr:txBody>
      </xdr:sp>
      <xdr:sp macro="" textlink="">
        <xdr:nvSpPr>
          <xdr:cNvPr id="283" name="tekst_Objaśnienie_formuły_dolne" descr="To jest kryterium dla pierwszego dopasowania&#10;&#10;">
            <a:extLst>
              <a:ext uri="{FF2B5EF4-FFF2-40B4-BE49-F238E27FC236}">
                <a16:creationId xmlns:a16="http://schemas.microsoft.com/office/drawing/2014/main" id="{CA955A6F-F900-4254-A38C-2B84B32EF341}"/>
              </a:ext>
            </a:extLst>
          </xdr:cNvPr>
          <xdr:cNvSpPr txBox="1">
            <a:spLocks noChangeArrowheads="1"/>
          </xdr:cNvSpPr>
        </xdr:nvSpPr>
        <xdr:spPr bwMode="auto">
          <a:xfrm>
            <a:off x="2419400" y="15615070"/>
            <a:ext cx="1667528" cy="4937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rtl="0"/>
            <a:r>
              <a:rPr lang="pl" sz="1100">
                <a:effectLst/>
                <a:latin typeface="Calibri" panose="020F0502020204030204" pitchFamily="34" charset="0"/>
                <a:ea typeface="+mn-ea"/>
                <a:cs typeface="+mn-cs"/>
              </a:rPr>
              <a:t>To jest kryterium dla pierwszego dopasowania</a:t>
            </a:r>
            <a:endParaRPr lang="en-US">
              <a:effectLst/>
              <a:latin typeface="Calibri" panose="020F0502020204030204" pitchFamily="34" charset="0"/>
            </a:endParaRPr>
          </a:p>
        </xdr:txBody>
      </xdr:sp>
      <xdr:sp macro="" textlink="">
        <xdr:nvSpPr>
          <xdr:cNvPr id="284" name="tekst_Objaśnienie_formuły_dolne" descr="To jest kryterium dla drugiego dopasowania&#10;">
            <a:extLst>
              <a:ext uri="{FF2B5EF4-FFF2-40B4-BE49-F238E27FC236}">
                <a16:creationId xmlns:a16="http://schemas.microsoft.com/office/drawing/2014/main" id="{838EB08C-21C3-4C95-9A03-F7C12DFF31CD}"/>
              </a:ext>
            </a:extLst>
          </xdr:cNvPr>
          <xdr:cNvSpPr txBox="1">
            <a:spLocks noChangeArrowheads="1"/>
          </xdr:cNvSpPr>
        </xdr:nvSpPr>
        <xdr:spPr bwMode="auto">
          <a:xfrm>
            <a:off x="4266943" y="15615070"/>
            <a:ext cx="1486491" cy="4937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indent="0" rtl="0">
              <a:lnSpc>
                <a:spcPct val="107000"/>
              </a:lnSpc>
              <a:spcBef>
                <a:spcPts val="0"/>
              </a:spcBef>
              <a:spcAft>
                <a:spcPts val="800"/>
              </a:spcAft>
            </a:pPr>
            <a:r>
              <a:rPr lang="pl" sz="1100">
                <a:effectLst/>
                <a:latin typeface="Calibri" panose="020F0502020204030204" pitchFamily="34" charset="0"/>
                <a:ea typeface="Calibri" panose="020F0502020204030204" pitchFamily="34" charset="0"/>
                <a:cs typeface="Times New Roman" panose="02020603050405020304" pitchFamily="18" charset="0"/>
              </a:rPr>
              <a:t>To jest kryterium</a:t>
            </a:r>
            <a:r>
              <a:rPr lang="pl" sz="1100" baseline="0">
                <a:effectLst/>
                <a:latin typeface="Calibri" panose="020F0502020204030204" pitchFamily="34" charset="0"/>
                <a:ea typeface="Calibri" panose="020F0502020204030204" pitchFamily="34" charset="0"/>
                <a:cs typeface="Times New Roman" panose="02020603050405020304" pitchFamily="18" charset="0"/>
              </a:rPr>
              <a:t> dla drugiego dopasowania</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0</xdr:col>
      <xdr:colOff>571500</xdr:colOff>
      <xdr:row>89</xdr:row>
      <xdr:rowOff>142875</xdr:rowOff>
    </xdr:from>
    <xdr:to>
      <xdr:col>1</xdr:col>
      <xdr:colOff>2562225</xdr:colOff>
      <xdr:row>92</xdr:row>
      <xdr:rowOff>102299</xdr:rowOff>
    </xdr:to>
    <xdr:sp macro="" textlink="">
      <xdr:nvSpPr>
        <xdr:cNvPr id="285" name="Przycisk Więcej szczegółów" descr="Więcej szczegółów znajduje się poniżej">
          <a:hlinkClick xmlns:r="http://schemas.openxmlformats.org/officeDocument/2006/relationships" r:id="rId21"/>
          <a:extLst>
            <a:ext uri="{FF2B5EF4-FFF2-40B4-BE49-F238E27FC236}">
              <a16:creationId xmlns:a16="http://schemas.microsoft.com/office/drawing/2014/main" id="{8D5461FA-B324-43B7-BD8D-8A93884BC3F2}"/>
            </a:ext>
          </a:extLst>
        </xdr:cNvPr>
        <xdr:cNvSpPr/>
      </xdr:nvSpPr>
      <xdr:spPr>
        <a:xfrm>
          <a:off x="571500" y="17706975"/>
          <a:ext cx="2838450" cy="53092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pl" sz="1200">
              <a:solidFill>
                <a:srgbClr val="0B744D"/>
              </a:solidFill>
              <a:latin typeface="Segoe UI" pitchFamily="34" charset="0"/>
              <a:ea typeface="Segoe UI" pitchFamily="34" charset="0"/>
              <a:cs typeface="Segoe UI" pitchFamily="34" charset="0"/>
            </a:rPr>
            <a:t>Więcej szczegółów znajduje się poniżej</a:t>
          </a:r>
        </a:p>
      </xdr:txBody>
    </xdr:sp>
    <xdr:clientData/>
  </xdr:twoCellAnchor>
  <xdr:twoCellAnchor>
    <xdr:from>
      <xdr:col>0</xdr:col>
      <xdr:colOff>619125</xdr:colOff>
      <xdr:row>115</xdr:row>
      <xdr:rowOff>38100</xdr:rowOff>
    </xdr:from>
    <xdr:to>
      <xdr:col>1</xdr:col>
      <xdr:colOff>2647950</xdr:colOff>
      <xdr:row>117</xdr:row>
      <xdr:rowOff>188024</xdr:rowOff>
    </xdr:to>
    <xdr:sp macro="" textlink="">
      <xdr:nvSpPr>
        <xdr:cNvPr id="131" name="Przycisk Więcej szczegółów" descr="Więcej szczegółów znajduje się poniżej">
          <a:hlinkClick xmlns:r="http://schemas.openxmlformats.org/officeDocument/2006/relationships" r:id="rId22"/>
          <a:extLst>
            <a:ext uri="{FF2B5EF4-FFF2-40B4-BE49-F238E27FC236}">
              <a16:creationId xmlns:a16="http://schemas.microsoft.com/office/drawing/2014/main" id="{E4939BBA-49B2-4BFB-A7CF-F0BF2534CA19}"/>
            </a:ext>
          </a:extLst>
        </xdr:cNvPr>
        <xdr:cNvSpPr/>
      </xdr:nvSpPr>
      <xdr:spPr>
        <a:xfrm>
          <a:off x="619125" y="22555200"/>
          <a:ext cx="2876550" cy="53092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pl" sz="1200">
              <a:solidFill>
                <a:srgbClr val="0B744D"/>
              </a:solidFill>
              <a:latin typeface="Segoe UI" pitchFamily="34" charset="0"/>
              <a:ea typeface="Segoe UI" pitchFamily="34" charset="0"/>
              <a:cs typeface="Segoe UI" pitchFamily="34" charset="0"/>
            </a:rPr>
            <a:t>Więcej szczegółów znajduje się poniżej</a:t>
          </a:r>
        </a:p>
      </xdr:txBody>
    </xdr:sp>
    <xdr:clientData/>
  </xdr:twoCellAnchor>
</xdr:wsDr>
</file>

<file path=xl/drawings/drawing11.xml><?xml version="1.0" encoding="utf-8"?>
<xdr:wsDr xmlns:xdr="http://schemas.openxmlformats.org/drawingml/2006/spreadsheetDrawing" xmlns:a="http://schemas.openxmlformats.org/drawingml/2006/main">
  <xdr:twoCellAnchor editAs="absolute">
    <xdr:from>
      <xdr:col>2</xdr:col>
      <xdr:colOff>581026</xdr:colOff>
      <xdr:row>10</xdr:row>
      <xdr:rowOff>9525</xdr:rowOff>
    </xdr:from>
    <xdr:to>
      <xdr:col>7</xdr:col>
      <xdr:colOff>19050</xdr:colOff>
      <xdr:row>19</xdr:row>
      <xdr:rowOff>2128</xdr:rowOff>
    </xdr:to>
    <xdr:grpSp>
      <xdr:nvGrpSpPr>
        <xdr:cNvPr id="76" name="SPRAWDŹ TO" descr="SPRAWDŹ TO&#10;&#10;">
          <a:extLst>
            <a:ext uri="{FF2B5EF4-FFF2-40B4-BE49-F238E27FC236}">
              <a16:creationId xmlns:a16="http://schemas.microsoft.com/office/drawing/2014/main" id="{16122225-CAAD-44E9-BB30-7B1C9C3D2195}"/>
            </a:ext>
          </a:extLst>
        </xdr:cNvPr>
        <xdr:cNvGrpSpPr/>
      </xdr:nvGrpSpPr>
      <xdr:grpSpPr>
        <a:xfrm>
          <a:off x="6972301" y="2505075"/>
          <a:ext cx="3019424" cy="1716628"/>
          <a:chOff x="7830674" y="7686975"/>
          <a:chExt cx="3019276" cy="1716628"/>
        </a:xfrm>
      </xdr:grpSpPr>
      <xdr:grpSp>
        <xdr:nvGrpSpPr>
          <xdr:cNvPr id="77" name="Linie nawiasu">
            <a:extLst>
              <a:ext uri="{FF2B5EF4-FFF2-40B4-BE49-F238E27FC236}">
                <a16:creationId xmlns:a16="http://schemas.microsoft.com/office/drawing/2014/main" id="{B68F7B71-DFB1-44E6-A3F5-6C1A75430E65}"/>
              </a:ext>
            </a:extLst>
          </xdr:cNvPr>
          <xdr:cNvGrpSpPr/>
        </xdr:nvGrpSpPr>
        <xdr:grpSpPr>
          <a:xfrm rot="599914">
            <a:off x="8268759" y="7686975"/>
            <a:ext cx="699683" cy="317588"/>
            <a:chOff x="10431582" y="494305"/>
            <a:chExt cx="650892" cy="358953"/>
          </a:xfrm>
        </xdr:grpSpPr>
        <xdr:sp macro="" textlink="">
          <xdr:nvSpPr>
            <xdr:cNvPr id="80" name="Kolejna linia nawiasu" descr="Linia nawiasu">
              <a:extLst>
                <a:ext uri="{FF2B5EF4-FFF2-40B4-BE49-F238E27FC236}">
                  <a16:creationId xmlns:a16="http://schemas.microsoft.com/office/drawing/2014/main" id="{A829194B-025B-496A-981A-F3186DD91FB9}"/>
                </a:ext>
              </a:extLst>
            </xdr:cNvPr>
            <xdr:cNvSpPr/>
          </xdr:nvSpPr>
          <xdr:spPr>
            <a:xfrm rot="4800086">
              <a:off x="10808291" y="552223"/>
              <a:ext cx="332101" cy="216265"/>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81" name="Linia nawiasu" descr="Linia nawiasu&#10;">
              <a:extLst>
                <a:ext uri="{FF2B5EF4-FFF2-40B4-BE49-F238E27FC236}">
                  <a16:creationId xmlns:a16="http://schemas.microsoft.com/office/drawing/2014/main" id="{BACEE05B-8FEC-4418-A1A8-3357906C0B37}"/>
                </a:ext>
              </a:extLst>
            </xdr:cNvPr>
            <xdr:cNvSpPr/>
          </xdr:nvSpPr>
          <xdr:spPr>
            <a:xfrm rot="4800086">
              <a:off x="10557120" y="532227"/>
              <a:ext cx="195493" cy="446570"/>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pic>
        <xdr:nvPicPr>
          <xdr:cNvPr id="78" name="Gwiazdy" descr="Gwiazdy">
            <a:extLst>
              <a:ext uri="{FF2B5EF4-FFF2-40B4-BE49-F238E27FC236}">
                <a16:creationId xmlns:a16="http://schemas.microsoft.com/office/drawing/2014/main" id="{1B099962-803E-4FDC-8B74-904D07626BE9}"/>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7830674" y="8038700"/>
            <a:ext cx="388098" cy="337815"/>
          </a:xfrm>
          <a:prstGeom prst="rect">
            <a:avLst/>
          </a:prstGeom>
        </xdr:spPr>
      </xdr:pic>
      <xdr:sp macro="" textlink="">
        <xdr:nvSpPr>
          <xdr:cNvPr id="79" name="Instrukcje" descr="CHECK THIS OUT&#10;You should end up with =VLOOKUP(C10,C5:D8,2,FALSE)&#10;">
            <a:extLst>
              <a:ext uri="{FF2B5EF4-FFF2-40B4-BE49-F238E27FC236}">
                <a16:creationId xmlns:a16="http://schemas.microsoft.com/office/drawing/2014/main" id="{CD6BEA80-3565-4CB2-961F-64F55693307F}"/>
              </a:ext>
            </a:extLst>
          </xdr:cNvPr>
          <xdr:cNvSpPr txBox="1"/>
        </xdr:nvSpPr>
        <xdr:spPr>
          <a:xfrm>
            <a:off x="8132528" y="7993902"/>
            <a:ext cx="2717422" cy="1409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pl" sz="1200" b="1" kern="0">
                <a:solidFill>
                  <a:srgbClr val="ED7D31">
                    <a:lumMod val="60000"/>
                    <a:lumOff val="40000"/>
                  </a:srgbClr>
                </a:solidFill>
                <a:latin typeface="+mj-lt"/>
                <a:ea typeface="Segoe UI" pitchFamily="34" charset="0"/>
                <a:cs typeface="Segoe UI Light" panose="020B0502040204020203" pitchFamily="34" charset="0"/>
              </a:rPr>
              <a:t>SPRAWDŹ TO</a:t>
            </a:r>
          </a:p>
          <a:p>
            <a:pPr lvl="0" rtl="0">
              <a:defRPr/>
            </a:pPr>
            <a:r>
              <a:rPr lang="pl" sz="1100" kern="0">
                <a:solidFill>
                  <a:schemeClr val="bg2">
                    <a:lumMod val="25000"/>
                  </a:schemeClr>
                </a:solidFill>
                <a:latin typeface="+mn-lt"/>
                <a:ea typeface="Segoe UI" pitchFamily="34" charset="0"/>
                <a:cs typeface="Segoe UI Light" panose="020B0502040204020203" pitchFamily="34" charset="0"/>
              </a:rPr>
              <a:t>Rezultat powinien być następujący: </a:t>
            </a:r>
            <a:r>
              <a:rPr lang="pl" sz="1100" b="1" kern="0">
                <a:solidFill>
                  <a:schemeClr val="bg2">
                    <a:lumMod val="25000"/>
                  </a:schemeClr>
                </a:solidFill>
                <a:latin typeface="+mn-lt"/>
                <a:ea typeface="Segoe UI" pitchFamily="34" charset="0"/>
                <a:cs typeface="Segoe UI Light" panose="020B0502040204020203" pitchFamily="34" charset="0"/>
              </a:rPr>
              <a:t>=WYSZUKAJ.PIONOWO(C10;C5:D8;2;FAŁSZ)</a:t>
            </a:r>
            <a:endParaRPr lang="en-US" sz="1100" b="1">
              <a:solidFill>
                <a:schemeClr val="bg2">
                  <a:lumMod val="25000"/>
                </a:schemeClr>
              </a:solidFill>
              <a:latin typeface="+mn-lt"/>
              <a:ea typeface="Segoe UI" pitchFamily="34" charset="0"/>
              <a:cs typeface="Segoe UI Light" panose="020B0502040204020203" pitchFamily="34" charset="0"/>
            </a:endParaRPr>
          </a:p>
        </xdr:txBody>
      </xdr:sp>
    </xdr:grpSp>
    <xdr:clientData/>
  </xdr:twoCellAnchor>
  <xdr:twoCellAnchor>
    <xdr:from>
      <xdr:col>0</xdr:col>
      <xdr:colOff>352425</xdr:colOff>
      <xdr:row>34</xdr:row>
      <xdr:rowOff>161925</xdr:rowOff>
    </xdr:from>
    <xdr:to>
      <xdr:col>1</xdr:col>
      <xdr:colOff>5218938</xdr:colOff>
      <xdr:row>48</xdr:row>
      <xdr:rowOff>161925</xdr:rowOff>
    </xdr:to>
    <xdr:grpSp>
      <xdr:nvGrpSpPr>
        <xdr:cNvPr id="82" name="Grupa 81">
          <a:extLst>
            <a:ext uri="{FF2B5EF4-FFF2-40B4-BE49-F238E27FC236}">
              <a16:creationId xmlns:a16="http://schemas.microsoft.com/office/drawing/2014/main" id="{1015345F-A070-4EDE-8224-DC487667438E}"/>
            </a:ext>
          </a:extLst>
        </xdr:cNvPr>
        <xdr:cNvGrpSpPr/>
      </xdr:nvGrpSpPr>
      <xdr:grpSpPr>
        <a:xfrm>
          <a:off x="352425" y="7239000"/>
          <a:ext cx="5733288" cy="2667000"/>
          <a:chOff x="352425" y="10715625"/>
          <a:chExt cx="5733288" cy="2390775"/>
        </a:xfrm>
      </xdr:grpSpPr>
      <xdr:sp macro="" textlink="">
        <xdr:nvSpPr>
          <xdr:cNvPr id="83" name="Prostokąt 82">
            <a:extLst>
              <a:ext uri="{FF2B5EF4-FFF2-40B4-BE49-F238E27FC236}">
                <a16:creationId xmlns:a16="http://schemas.microsoft.com/office/drawing/2014/main" id="{BF247EB2-F003-4BDA-BFB1-B8FADD1C69C7}"/>
              </a:ext>
            </a:extLst>
          </xdr:cNvPr>
          <xdr:cNvSpPr/>
        </xdr:nvSpPr>
        <xdr:spPr>
          <a:xfrm>
            <a:off x="352425" y="10715625"/>
            <a:ext cx="5733288" cy="23907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84" name="Krok" descr="Więcej informacji w Internecie&#10;">
            <a:extLst>
              <a:ext uri="{FF2B5EF4-FFF2-40B4-BE49-F238E27FC236}">
                <a16:creationId xmlns:a16="http://schemas.microsoft.com/office/drawing/2014/main" id="{28ECC19D-57DD-47CB-A76D-C80D367AE2C8}"/>
              </a:ext>
            </a:extLst>
          </xdr:cNvPr>
          <xdr:cNvSpPr txBox="1"/>
        </xdr:nvSpPr>
        <xdr:spPr>
          <a:xfrm>
            <a:off x="563457" y="10814879"/>
            <a:ext cx="5220000" cy="394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l"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Więcej informacji w sieci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85" name="Łącznik prosty 84" descr="Linia dekoracyjna">
            <a:extLst>
              <a:ext uri="{FF2B5EF4-FFF2-40B4-BE49-F238E27FC236}">
                <a16:creationId xmlns:a16="http://schemas.microsoft.com/office/drawing/2014/main" id="{123ED04E-B6E8-457B-8D55-39D8FD68B6AD}"/>
              </a:ext>
            </a:extLst>
          </xdr:cNvPr>
          <xdr:cNvCxnSpPr>
            <a:cxnSpLocks/>
          </xdr:cNvCxnSpPr>
        </xdr:nvCxnSpPr>
        <xdr:spPr>
          <a:xfrm>
            <a:off x="563457" y="11291551"/>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86" name="Łącznik prosty 85" descr="Linia dekoracyjna">
            <a:extLst>
              <a:ext uri="{FF2B5EF4-FFF2-40B4-BE49-F238E27FC236}">
                <a16:creationId xmlns:a16="http://schemas.microsoft.com/office/drawing/2014/main" id="{2C795585-0AA1-40B2-AE62-AEC803091634}"/>
              </a:ext>
            </a:extLst>
          </xdr:cNvPr>
          <xdr:cNvCxnSpPr>
            <a:cxnSpLocks/>
          </xdr:cNvCxnSpPr>
        </xdr:nvCxnSpPr>
        <xdr:spPr>
          <a:xfrm>
            <a:off x="563457" y="12912957"/>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562406</xdr:colOff>
      <xdr:row>38</xdr:row>
      <xdr:rowOff>168994</xdr:rowOff>
    </xdr:from>
    <xdr:to>
      <xdr:col>1</xdr:col>
      <xdr:colOff>3152775</xdr:colOff>
      <xdr:row>40</xdr:row>
      <xdr:rowOff>147073</xdr:rowOff>
    </xdr:to>
    <xdr:grpSp>
      <xdr:nvGrpSpPr>
        <xdr:cNvPr id="5" name="Grupa 4">
          <a:extLst>
            <a:ext uri="{FF2B5EF4-FFF2-40B4-BE49-F238E27FC236}">
              <a16:creationId xmlns:a16="http://schemas.microsoft.com/office/drawing/2014/main" id="{82632918-520D-4E51-9E28-E3DEB82D9A91}"/>
            </a:ext>
          </a:extLst>
        </xdr:cNvPr>
        <xdr:cNvGrpSpPr/>
      </xdr:nvGrpSpPr>
      <xdr:grpSpPr>
        <a:xfrm>
          <a:off x="562406" y="8008069"/>
          <a:ext cx="3457144" cy="359079"/>
          <a:chOff x="562406" y="11008444"/>
          <a:chExt cx="3457144" cy="359079"/>
        </a:xfrm>
      </xdr:grpSpPr>
      <xdr:sp macro="" textlink="">
        <xdr:nvSpPr>
          <xdr:cNvPr id="87" name="Krok" descr="Wszystko o funkcji JEŻELI, zawiera hiperlink do Internetu&#10;&#10;">
            <a:hlinkClick xmlns:r="http://schemas.openxmlformats.org/officeDocument/2006/relationships" r:id="rId3" tooltip="Wybierz, aby uzyskać z Internetu wszelkie informacje na temat formuł w programie Excel w sieci Web"/>
            <a:extLst>
              <a:ext uri="{FF2B5EF4-FFF2-40B4-BE49-F238E27FC236}">
                <a16:creationId xmlns:a16="http://schemas.microsoft.com/office/drawing/2014/main" id="{41455299-D7B6-412C-80EB-393F42F3AB5B}"/>
              </a:ext>
            </a:extLst>
          </xdr:cNvPr>
          <xdr:cNvSpPr txBox="1"/>
        </xdr:nvSpPr>
        <xdr:spPr>
          <a:xfrm>
            <a:off x="1027591" y="11082804"/>
            <a:ext cx="2991959"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p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Omówienie</a:t>
            </a:r>
            <a:r>
              <a:rPr lang="pl"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formuł w programie Excel</a:t>
            </a: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88" name="Grafika 22" descr="Strzałka">
            <a:hlinkClick xmlns:r="http://schemas.openxmlformats.org/officeDocument/2006/relationships" r:id="rId3" tooltip="Wybierz, aby dowiedzieć się więcej z Internetu"/>
            <a:extLst>
              <a:ext uri="{FF2B5EF4-FFF2-40B4-BE49-F238E27FC236}">
                <a16:creationId xmlns:a16="http://schemas.microsoft.com/office/drawing/2014/main" id="{C16F4A00-286C-4F3A-A614-E46206C748BF}"/>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62406" y="11008444"/>
            <a:ext cx="492262" cy="359079"/>
          </a:xfrm>
          <a:prstGeom prst="rect">
            <a:avLst/>
          </a:prstGeom>
        </xdr:spPr>
      </xdr:pic>
    </xdr:grpSp>
    <xdr:clientData/>
  </xdr:twoCellAnchor>
  <xdr:twoCellAnchor>
    <xdr:from>
      <xdr:col>0</xdr:col>
      <xdr:colOff>562406</xdr:colOff>
      <xdr:row>40</xdr:row>
      <xdr:rowOff>163060</xdr:rowOff>
    </xdr:from>
    <xdr:to>
      <xdr:col>1</xdr:col>
      <xdr:colOff>3800474</xdr:colOff>
      <xdr:row>42</xdr:row>
      <xdr:rowOff>146449</xdr:rowOff>
    </xdr:to>
    <xdr:grpSp>
      <xdr:nvGrpSpPr>
        <xdr:cNvPr id="4" name="Grupa 3">
          <a:extLst>
            <a:ext uri="{FF2B5EF4-FFF2-40B4-BE49-F238E27FC236}">
              <a16:creationId xmlns:a16="http://schemas.microsoft.com/office/drawing/2014/main" id="{98FAF5DD-EE61-45C8-981A-2D0D0E97F1D8}"/>
            </a:ext>
          </a:extLst>
        </xdr:cNvPr>
        <xdr:cNvGrpSpPr/>
      </xdr:nvGrpSpPr>
      <xdr:grpSpPr>
        <a:xfrm>
          <a:off x="562406" y="8383135"/>
          <a:ext cx="4104843" cy="364389"/>
          <a:chOff x="562406" y="11383510"/>
          <a:chExt cx="4104843" cy="364389"/>
        </a:xfrm>
      </xdr:grpSpPr>
      <xdr:sp macro="" textlink="">
        <xdr:nvSpPr>
          <xdr:cNvPr id="89" name="Krok" descr="Wszystko o funkcji WARUNKI, zawiera hiperlink do Internetu&#10;">
            <a:hlinkClick xmlns:r="http://schemas.openxmlformats.org/officeDocument/2006/relationships" r:id="rId6" tooltip="Wybierz, aby zobaczyć w Internecie wszystkie funkcje programu Excel według kategorii"/>
            <a:extLst>
              <a:ext uri="{FF2B5EF4-FFF2-40B4-BE49-F238E27FC236}">
                <a16:creationId xmlns:a16="http://schemas.microsoft.com/office/drawing/2014/main" id="{D3CD53C6-1DF8-4009-A56B-751B768B6B8A}"/>
              </a:ext>
            </a:extLst>
          </xdr:cNvPr>
          <xdr:cNvSpPr txBox="1"/>
        </xdr:nvSpPr>
        <xdr:spPr>
          <a:xfrm>
            <a:off x="1027590" y="11460686"/>
            <a:ext cx="3639659"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p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Funkcje programu Excel (według </a:t>
            </a:r>
            <a:r>
              <a:rPr lang="pl"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kategorii)</a:t>
            </a: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90" name="Grafika 22" descr="Strzałka">
            <a:hlinkClick xmlns:r="http://schemas.openxmlformats.org/officeDocument/2006/relationships" r:id="rId6" tooltip="Wybierz, aby dowiedzieć się więcej z Internetu"/>
            <a:extLst>
              <a:ext uri="{FF2B5EF4-FFF2-40B4-BE49-F238E27FC236}">
                <a16:creationId xmlns:a16="http://schemas.microsoft.com/office/drawing/2014/main" id="{49851395-FA5C-4A27-8B33-9F958E814897}"/>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62406" y="11383510"/>
            <a:ext cx="492262" cy="364389"/>
          </a:xfrm>
          <a:prstGeom prst="rect">
            <a:avLst/>
          </a:prstGeom>
        </xdr:spPr>
      </xdr:pic>
    </xdr:grpSp>
    <xdr:clientData/>
  </xdr:twoCellAnchor>
  <xdr:twoCellAnchor>
    <xdr:from>
      <xdr:col>0</xdr:col>
      <xdr:colOff>562406</xdr:colOff>
      <xdr:row>45</xdr:row>
      <xdr:rowOff>3478</xdr:rowOff>
    </xdr:from>
    <xdr:to>
      <xdr:col>1</xdr:col>
      <xdr:colOff>3781425</xdr:colOff>
      <xdr:row>46</xdr:row>
      <xdr:rowOff>177367</xdr:rowOff>
    </xdr:to>
    <xdr:grpSp>
      <xdr:nvGrpSpPr>
        <xdr:cNvPr id="2" name="Grupa 1">
          <a:extLst>
            <a:ext uri="{FF2B5EF4-FFF2-40B4-BE49-F238E27FC236}">
              <a16:creationId xmlns:a16="http://schemas.microsoft.com/office/drawing/2014/main" id="{2F82E782-5C9A-405F-90E2-13AE28FFFCBD}"/>
            </a:ext>
          </a:extLst>
        </xdr:cNvPr>
        <xdr:cNvGrpSpPr/>
      </xdr:nvGrpSpPr>
      <xdr:grpSpPr>
        <a:xfrm>
          <a:off x="562406" y="9176053"/>
          <a:ext cx="4085794" cy="364389"/>
          <a:chOff x="562406" y="12176428"/>
          <a:chExt cx="4085794" cy="364389"/>
        </a:xfrm>
      </xdr:grpSpPr>
      <xdr:sp macro="" textlink="">
        <xdr:nvSpPr>
          <xdr:cNvPr id="91" name="Krok" descr="Bezpłatne szkolenie online dotyczące programu Excel, zawiera hiperlink do Internetu&#10;">
            <a:hlinkClick xmlns:r="http://schemas.openxmlformats.org/officeDocument/2006/relationships" r:id="rId7" tooltip="Wybierz, aby uzyskać z Internetu informacje na temat bezpłatnego szkolenia dotyczącego programu Excel"/>
            <a:extLst>
              <a:ext uri="{FF2B5EF4-FFF2-40B4-BE49-F238E27FC236}">
                <a16:creationId xmlns:a16="http://schemas.microsoft.com/office/drawing/2014/main" id="{19A3D044-BB8D-41AF-8364-CFED7743E9E8}"/>
              </a:ext>
            </a:extLst>
          </xdr:cNvPr>
          <xdr:cNvSpPr txBox="1"/>
        </xdr:nvSpPr>
        <xdr:spPr>
          <a:xfrm>
            <a:off x="1040199" y="12227532"/>
            <a:ext cx="3608001"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p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Bezpłatne szkolenie online dotyczące programu Excel</a:t>
            </a:r>
          </a:p>
        </xdr:txBody>
      </xdr:sp>
      <xdr:pic>
        <xdr:nvPicPr>
          <xdr:cNvPr id="92" name="Grafika 22" descr="Strzałka">
            <a:hlinkClick xmlns:r="http://schemas.openxmlformats.org/officeDocument/2006/relationships" r:id="rId7" tooltip="Wybierz, aby dowiedzieć się więcej z Internetu"/>
            <a:extLst>
              <a:ext uri="{FF2B5EF4-FFF2-40B4-BE49-F238E27FC236}">
                <a16:creationId xmlns:a16="http://schemas.microsoft.com/office/drawing/2014/main" id="{37889FD7-87AC-422B-93F8-5AECB4800703}"/>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62406" y="12176428"/>
            <a:ext cx="492262" cy="364389"/>
          </a:xfrm>
          <a:prstGeom prst="rect">
            <a:avLst/>
          </a:prstGeom>
        </xdr:spPr>
      </xdr:pic>
    </xdr:grpSp>
    <xdr:clientData/>
  </xdr:twoCellAnchor>
  <xdr:twoCellAnchor>
    <xdr:from>
      <xdr:col>0</xdr:col>
      <xdr:colOff>562406</xdr:colOff>
      <xdr:row>42</xdr:row>
      <xdr:rowOff>162436</xdr:rowOff>
    </xdr:from>
    <xdr:to>
      <xdr:col>1</xdr:col>
      <xdr:colOff>3609974</xdr:colOff>
      <xdr:row>44</xdr:row>
      <xdr:rowOff>145825</xdr:rowOff>
    </xdr:to>
    <xdr:grpSp>
      <xdr:nvGrpSpPr>
        <xdr:cNvPr id="3" name="Grupa 2">
          <a:extLst>
            <a:ext uri="{FF2B5EF4-FFF2-40B4-BE49-F238E27FC236}">
              <a16:creationId xmlns:a16="http://schemas.microsoft.com/office/drawing/2014/main" id="{F4AC7FE3-2FB4-4A3F-8F6D-E41D0BF24478}"/>
            </a:ext>
          </a:extLst>
        </xdr:cNvPr>
        <xdr:cNvGrpSpPr/>
      </xdr:nvGrpSpPr>
      <xdr:grpSpPr>
        <a:xfrm>
          <a:off x="562406" y="8763511"/>
          <a:ext cx="3914343" cy="364389"/>
          <a:chOff x="562406" y="11763886"/>
          <a:chExt cx="3914343" cy="364389"/>
        </a:xfrm>
      </xdr:grpSpPr>
      <xdr:sp macro="" textlink="">
        <xdr:nvSpPr>
          <xdr:cNvPr id="93" name="Krok" descr="Zaawansowane instrukcje JEŻELI, zawiera hiperlink do Internetu&#10;">
            <a:hlinkClick xmlns:r="http://schemas.openxmlformats.org/officeDocument/2006/relationships" r:id="rId8" tooltip="Wybierz, aby zobaczyć w Internecie wszystkie funkcje programu Excel wymienione alfabetycznie"/>
            <a:extLst>
              <a:ext uri="{FF2B5EF4-FFF2-40B4-BE49-F238E27FC236}">
                <a16:creationId xmlns:a16="http://schemas.microsoft.com/office/drawing/2014/main" id="{0C9EBEA8-904F-4B13-9D34-42D4C435F750}"/>
              </a:ext>
            </a:extLst>
          </xdr:cNvPr>
          <xdr:cNvSpPr txBox="1"/>
        </xdr:nvSpPr>
        <xdr:spPr>
          <a:xfrm>
            <a:off x="1027590" y="11832161"/>
            <a:ext cx="3449159"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p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Funkcje programu Excel (lista alfabetyczna)</a:t>
            </a:r>
          </a:p>
        </xdr:txBody>
      </xdr:sp>
      <xdr:pic>
        <xdr:nvPicPr>
          <xdr:cNvPr id="94" name="Grafika 22" descr="Strzałka">
            <a:hlinkClick xmlns:r="http://schemas.openxmlformats.org/officeDocument/2006/relationships" r:id="rId8" tooltip="Wybierz, aby dowiedzieć się więcej z Internetu"/>
            <a:extLst>
              <a:ext uri="{FF2B5EF4-FFF2-40B4-BE49-F238E27FC236}">
                <a16:creationId xmlns:a16="http://schemas.microsoft.com/office/drawing/2014/main" id="{33FB7408-A75F-4F9B-936E-020F44B829CD}"/>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62406" y="11763886"/>
            <a:ext cx="492262" cy="364389"/>
          </a:xfrm>
          <a:prstGeom prst="rect">
            <a:avLst/>
          </a:prstGeom>
        </xdr:spPr>
      </xdr:pic>
    </xdr:grpSp>
    <xdr:clientData/>
  </xdr:twoCellAnchor>
  <xdr:twoCellAnchor>
    <xdr:from>
      <xdr:col>0</xdr:col>
      <xdr:colOff>352425</xdr:colOff>
      <xdr:row>0</xdr:row>
      <xdr:rowOff>352425</xdr:rowOff>
    </xdr:from>
    <xdr:to>
      <xdr:col>1</xdr:col>
      <xdr:colOff>5218938</xdr:colOff>
      <xdr:row>34</xdr:row>
      <xdr:rowOff>66675</xdr:rowOff>
    </xdr:to>
    <xdr:sp macro="" textlink="">
      <xdr:nvSpPr>
        <xdr:cNvPr id="62" name="tekst_Tło_przewodnika" descr="Tło">
          <a:extLst>
            <a:ext uri="{FF2B5EF4-FFF2-40B4-BE49-F238E27FC236}">
              <a16:creationId xmlns:a16="http://schemas.microsoft.com/office/drawing/2014/main" id="{9C42B660-A3B5-4F00-8B62-1A2BC85EB46D}"/>
            </a:ext>
          </a:extLst>
        </xdr:cNvPr>
        <xdr:cNvSpPr/>
      </xdr:nvSpPr>
      <xdr:spPr>
        <a:xfrm>
          <a:off x="352425" y="352425"/>
          <a:ext cx="5733288" cy="67913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clientData/>
  </xdr:twoCellAnchor>
  <xdr:twoCellAnchor>
    <xdr:from>
      <xdr:col>0</xdr:col>
      <xdr:colOff>567653</xdr:colOff>
      <xdr:row>0</xdr:row>
      <xdr:rowOff>490010</xdr:rowOff>
    </xdr:from>
    <xdr:to>
      <xdr:col>1</xdr:col>
      <xdr:colOff>4866359</xdr:colOff>
      <xdr:row>2</xdr:row>
      <xdr:rowOff>15411</xdr:rowOff>
    </xdr:to>
    <xdr:sp macro="" textlink="">
      <xdr:nvSpPr>
        <xdr:cNvPr id="63" name="tekst_Nagłówek_przewodnika" descr="Pozwól, aby poprowadził Cię Kreator funkcji">
          <a:extLst>
            <a:ext uri="{FF2B5EF4-FFF2-40B4-BE49-F238E27FC236}">
              <a16:creationId xmlns:a16="http://schemas.microsoft.com/office/drawing/2014/main" id="{83AD9D65-6832-4C8D-9DD3-D366BF3EAA96}"/>
            </a:ext>
          </a:extLst>
        </xdr:cNvPr>
        <xdr:cNvSpPr txBox="1"/>
      </xdr:nvSpPr>
      <xdr:spPr>
        <a:xfrm>
          <a:off x="567653" y="490010"/>
          <a:ext cx="5165481" cy="477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l"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Pozwól, aby poprowadził Cię Kreator funkcji</a:t>
          </a:r>
        </a:p>
      </xdr:txBody>
    </xdr:sp>
    <xdr:clientData/>
  </xdr:twoCellAnchor>
  <xdr:twoCellAnchor>
    <xdr:from>
      <xdr:col>0</xdr:col>
      <xdr:colOff>567653</xdr:colOff>
      <xdr:row>2</xdr:row>
      <xdr:rowOff>105836</xdr:rowOff>
    </xdr:from>
    <xdr:to>
      <xdr:col>1</xdr:col>
      <xdr:colOff>4863004</xdr:colOff>
      <xdr:row>2</xdr:row>
      <xdr:rowOff>105836</xdr:rowOff>
    </xdr:to>
    <xdr:cxnSp macro="">
      <xdr:nvCxnSpPr>
        <xdr:cNvPr id="64" name="tekst_Wiersz_przewodnika_1" descr="Linia dekoracyjna">
          <a:extLst>
            <a:ext uri="{FF2B5EF4-FFF2-40B4-BE49-F238E27FC236}">
              <a16:creationId xmlns:a16="http://schemas.microsoft.com/office/drawing/2014/main" id="{D8FD096E-9957-4C96-9E24-BC15AE704466}"/>
            </a:ext>
          </a:extLst>
        </xdr:cNvPr>
        <xdr:cNvCxnSpPr>
          <a:cxnSpLocks/>
        </xdr:cNvCxnSpPr>
      </xdr:nvCxnSpPr>
      <xdr:spPr>
        <a:xfrm>
          <a:off x="567653" y="1058336"/>
          <a:ext cx="516212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567653</xdr:colOff>
      <xdr:row>30</xdr:row>
      <xdr:rowOff>136956</xdr:rowOff>
    </xdr:from>
    <xdr:to>
      <xdr:col>1</xdr:col>
      <xdr:colOff>4863004</xdr:colOff>
      <xdr:row>30</xdr:row>
      <xdr:rowOff>136956</xdr:rowOff>
    </xdr:to>
    <xdr:cxnSp macro="">
      <xdr:nvCxnSpPr>
        <xdr:cNvPr id="65" name="tekst_Wiersz_przewodnika_2" descr="Linia dekoracyjna">
          <a:extLst>
            <a:ext uri="{FF2B5EF4-FFF2-40B4-BE49-F238E27FC236}">
              <a16:creationId xmlns:a16="http://schemas.microsoft.com/office/drawing/2014/main" id="{8AE36029-DE43-4E7F-9235-7AED0D64959D}"/>
            </a:ext>
          </a:extLst>
        </xdr:cNvPr>
        <xdr:cNvCxnSpPr>
          <a:cxnSpLocks/>
        </xdr:cNvCxnSpPr>
      </xdr:nvCxnSpPr>
      <xdr:spPr>
        <a:xfrm>
          <a:off x="567653" y="6452031"/>
          <a:ext cx="516212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564488</xdr:colOff>
      <xdr:row>2</xdr:row>
      <xdr:rowOff>137395</xdr:rowOff>
    </xdr:from>
    <xdr:to>
      <xdr:col>1</xdr:col>
      <xdr:colOff>4863194</xdr:colOff>
      <xdr:row>5</xdr:row>
      <xdr:rowOff>43796</xdr:rowOff>
    </xdr:to>
    <xdr:sp macro="" textlink="">
      <xdr:nvSpPr>
        <xdr:cNvPr id="66" name="tekst_Wprowadzenie_do_przewodnika" descr="Jeśli znasz nazwę potrzebnej funkcji, ale nie masz pewności, jak ją skonstruować, możesz w tym celu użyć Kreatora funkcji.">
          <a:extLst>
            <a:ext uri="{FF2B5EF4-FFF2-40B4-BE49-F238E27FC236}">
              <a16:creationId xmlns:a16="http://schemas.microsoft.com/office/drawing/2014/main" id="{FABEC59D-5AEA-4C46-9000-A7FA99F54DC2}"/>
            </a:ext>
          </a:extLst>
        </xdr:cNvPr>
        <xdr:cNvSpPr txBox="1"/>
      </xdr:nvSpPr>
      <xdr:spPr>
        <a:xfrm>
          <a:off x="564488" y="1089895"/>
          <a:ext cx="5165481" cy="477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l"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Jeśli znasz nazwę potrzebnej funkcji, ale nie masz pewności, jak ją skonstruować, możesz w tym celu użyć Kreatora funkcji.</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xdr:from>
      <xdr:col>0</xdr:col>
      <xdr:colOff>576262</xdr:colOff>
      <xdr:row>5</xdr:row>
      <xdr:rowOff>57141</xdr:rowOff>
    </xdr:from>
    <xdr:to>
      <xdr:col>1</xdr:col>
      <xdr:colOff>4943475</xdr:colOff>
      <xdr:row>10</xdr:row>
      <xdr:rowOff>19052</xdr:rowOff>
    </xdr:to>
    <xdr:grpSp>
      <xdr:nvGrpSpPr>
        <xdr:cNvPr id="67" name="grupa_Krok">
          <a:extLst>
            <a:ext uri="{FF2B5EF4-FFF2-40B4-BE49-F238E27FC236}">
              <a16:creationId xmlns:a16="http://schemas.microsoft.com/office/drawing/2014/main" id="{BD77C92C-5C36-46AE-A637-B10B8A476780}"/>
            </a:ext>
          </a:extLst>
        </xdr:cNvPr>
        <xdr:cNvGrpSpPr/>
      </xdr:nvGrpSpPr>
      <xdr:grpSpPr>
        <a:xfrm>
          <a:off x="576262" y="1581141"/>
          <a:ext cx="5233988" cy="933461"/>
          <a:chOff x="647700" y="7419975"/>
          <a:chExt cx="5326256" cy="893480"/>
        </a:xfrm>
      </xdr:grpSpPr>
      <xdr:sp macro="" textlink="">
        <xdr:nvSpPr>
          <xdr:cNvPr id="68" name="tekst_Krok" descr="Zaznacz komórkę D16, a następnie przejdź do pozycji Formuły &gt; Wstawianie funkcji &gt; wpisz polecenie WYSZUKAJ.PIONOWO w polu wyszukiwania, a następnie naciśnij przycisk Przejdź. Gdy zostanie zaznaczona pozycja WYSZUKAJ.PIONOWO, kliknij przycisk OK u dołu. Po wybraniu funkcji na liście program Excel wyświetli jej składnię.&#10;">
            <a:extLst>
              <a:ext uri="{FF2B5EF4-FFF2-40B4-BE49-F238E27FC236}">
                <a16:creationId xmlns:a16="http://schemas.microsoft.com/office/drawing/2014/main" id="{0532D680-62D3-49C1-A9FC-9F775854E3A9}"/>
              </a:ext>
            </a:extLst>
          </xdr:cNvPr>
          <xdr:cNvSpPr txBox="1"/>
        </xdr:nvSpPr>
        <xdr:spPr>
          <a:xfrm>
            <a:off x="1079356" y="7459922"/>
            <a:ext cx="4894600" cy="8535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l" sz="1100" b="0"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Zaznacz komórkę D10, a następnie przejdź do pozycji </a:t>
            </a:r>
            <a:r>
              <a:rPr lang="pl" sz="1100" b="1"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Formuły</a:t>
            </a:r>
            <a:r>
              <a:rPr lang="pl" sz="1100" b="0"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 &gt; </a:t>
            </a:r>
            <a:r>
              <a:rPr lang="pl" sz="1100" b="1"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Wstaw funkcję </a:t>
            </a:r>
            <a:r>
              <a:rPr lang="pl" sz="1100" b="0"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&gt; wpisz </a:t>
            </a:r>
            <a:r>
              <a:rPr lang="pl" sz="1100" b="1"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WYSZUKAJ.PIONOWO </a:t>
            </a:r>
            <a:r>
              <a:rPr lang="pl" sz="1100" b="0"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w polu </a:t>
            </a:r>
            <a:r>
              <a:rPr lang="pl" sz="1100" b="1"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Wyszukaj funkcję</a:t>
            </a:r>
            <a:r>
              <a:rPr lang="pl" sz="1100" b="1" i="0" u="none" strike="noStrike"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 </a:t>
            </a:r>
            <a:r>
              <a:rPr lang="pl" sz="1100" b="0" i="0" u="none" strike="noStrike"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 </a:t>
            </a:r>
            <a:r>
              <a:rPr lang="pl" sz="1100" b="0"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i naciśnij przycisk </a:t>
            </a:r>
            <a:r>
              <a:rPr lang="pl" sz="1100" b="1"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Przejdź</a:t>
            </a:r>
            <a:r>
              <a:rPr lang="pl" sz="1100" b="0"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 Gdy zobaczysz wyróżnioną funkcję </a:t>
            </a:r>
            <a:r>
              <a:rPr lang="pl" sz="1100" b="1"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WYSZUKAJ.PIONOWO</a:t>
            </a:r>
            <a:r>
              <a:rPr lang="pl" sz="1100" b="0"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 kliknij na dole przycisk </a:t>
            </a:r>
            <a:r>
              <a:rPr lang="pl" sz="1100" b="1"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OK</a:t>
            </a:r>
            <a:r>
              <a:rPr lang="pl" sz="1100" b="0" i="0" u="none" strike="noStrike" kern="1200">
                <a:solidFill>
                  <a:schemeClr val="tx1">
                    <a:lumMod val="75000"/>
                    <a:lumOff val="25000"/>
                  </a:schemeClr>
                </a:solidFill>
                <a:effectLst/>
                <a:latin typeface="Segoe UI" panose="020B0502040204020203" pitchFamily="34" charset="0"/>
                <a:ea typeface="+mn-ea"/>
                <a:cs typeface="Segoe UI" panose="020B0502040204020203" pitchFamily="34" charset="0"/>
              </a:rPr>
              <a:t>.</a:t>
            </a:r>
            <a:r>
              <a:rPr lang="pl" sz="1100">
                <a:solidFill>
                  <a:schemeClr val="tx1">
                    <a:lumMod val="75000"/>
                    <a:lumOff val="25000"/>
                  </a:schemeClr>
                </a:solidFill>
                <a:latin typeface="Segoe UI" panose="020B0502040204020203" pitchFamily="34" charset="0"/>
                <a:cs typeface="Segoe UI" panose="020B0502040204020203" pitchFamily="34" charset="0"/>
              </a:rPr>
              <a:t> Gdy wybierzesz funkcję na liście,</a:t>
            </a:r>
            <a:r>
              <a:rPr lang="pl" sz="1100" baseline="0">
                <a:solidFill>
                  <a:schemeClr val="tx1">
                    <a:lumMod val="75000"/>
                    <a:lumOff val="25000"/>
                  </a:schemeClr>
                </a:solidFill>
                <a:latin typeface="Segoe UI" panose="020B0502040204020203" pitchFamily="34" charset="0"/>
                <a:cs typeface="Segoe UI" panose="020B0502040204020203" pitchFamily="34" charset="0"/>
              </a:rPr>
              <a:t> program Excel wyświetli jej składnię.</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69" name="kształt_Krok" descr="1">
            <a:extLst>
              <a:ext uri="{FF2B5EF4-FFF2-40B4-BE49-F238E27FC236}">
                <a16:creationId xmlns:a16="http://schemas.microsoft.com/office/drawing/2014/main" id="{215648BB-0134-4C42-A6F9-AC13CE6B572C}"/>
              </a:ext>
            </a:extLst>
          </xdr:cNvPr>
          <xdr:cNvSpPr/>
        </xdr:nvSpPr>
        <xdr:spPr>
          <a:xfrm>
            <a:off x="647700" y="7419975"/>
            <a:ext cx="394065" cy="34928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pl" sz="1600">
                <a:latin typeface="Segoe UI Semibold" panose="020B0702040204020203" pitchFamily="34" charset="0"/>
                <a:cs typeface="Segoe UI Semibold" panose="020B0702040204020203" pitchFamily="34" charset="0"/>
              </a:rPr>
              <a:t>1</a:t>
            </a:r>
          </a:p>
        </xdr:txBody>
      </xdr:sp>
    </xdr:grpSp>
    <xdr:clientData/>
  </xdr:twoCellAnchor>
  <xdr:twoCellAnchor>
    <xdr:from>
      <xdr:col>0</xdr:col>
      <xdr:colOff>576262</xdr:colOff>
      <xdr:row>11</xdr:row>
      <xdr:rowOff>4762</xdr:rowOff>
    </xdr:from>
    <xdr:to>
      <xdr:col>1</xdr:col>
      <xdr:colOff>4905374</xdr:colOff>
      <xdr:row>15</xdr:row>
      <xdr:rowOff>133348</xdr:rowOff>
    </xdr:to>
    <xdr:grpSp>
      <xdr:nvGrpSpPr>
        <xdr:cNvPr id="71" name="grupa_Krok">
          <a:extLst>
            <a:ext uri="{FF2B5EF4-FFF2-40B4-BE49-F238E27FC236}">
              <a16:creationId xmlns:a16="http://schemas.microsoft.com/office/drawing/2014/main" id="{BF405A0F-7FA6-4E62-A4D2-D48FD5B37F21}"/>
            </a:ext>
          </a:extLst>
        </xdr:cNvPr>
        <xdr:cNvGrpSpPr/>
      </xdr:nvGrpSpPr>
      <xdr:grpSpPr>
        <a:xfrm>
          <a:off x="576262" y="2700337"/>
          <a:ext cx="5195887" cy="890586"/>
          <a:chOff x="609600" y="7810500"/>
          <a:chExt cx="5186234" cy="876582"/>
        </a:xfrm>
      </xdr:grpSpPr>
      <xdr:sp macro="" textlink="">
        <xdr:nvSpPr>
          <xdr:cNvPr id="72" name="tekst_Krok" descr="Next, enter the function arguments in their respective text boxes. As you enter each one, Excel will evaluate it, and show you its result, with the final result at the bottom. As you enter each section, the criteria for each argument is listed at the bottom of the form.  Press OK when you're done, and Excel will enter the formula for you.&#10;&#10;">
            <a:extLst>
              <a:ext uri="{FF2B5EF4-FFF2-40B4-BE49-F238E27FC236}">
                <a16:creationId xmlns:a16="http://schemas.microsoft.com/office/drawing/2014/main" id="{A358580A-E770-426C-AC4A-D3576DB6F54D}"/>
              </a:ext>
            </a:extLst>
          </xdr:cNvPr>
          <xdr:cNvSpPr txBox="1"/>
        </xdr:nvSpPr>
        <xdr:spPr>
          <a:xfrm>
            <a:off x="1017295" y="7852458"/>
            <a:ext cx="4778539" cy="8346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l" sz="1100" b="0"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Następnie wprowadź argumenty funkcji w odpowiednich polach tekstowych. Po wprowadzeniu każdego z nich program Excel oszacuje go i wyświetli jego wynik, a wynik końcowy będzie widoczny na dole. Gdy wszystko będzie gotowe, naciśnij przycisk </a:t>
            </a:r>
            <a:r>
              <a:rPr lang="pl" sz="1100" b="1"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OK</a:t>
            </a:r>
            <a:r>
              <a:rPr lang="pl" sz="1100" b="0"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 program Excel wprowadzi formułę za Ciebie.</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73" name="kształt_Krok" descr="2">
            <a:extLst>
              <a:ext uri="{FF2B5EF4-FFF2-40B4-BE49-F238E27FC236}">
                <a16:creationId xmlns:a16="http://schemas.microsoft.com/office/drawing/2014/main" id="{C005430B-3DD1-4151-A947-1D4633E6F168}"/>
              </a:ext>
            </a:extLst>
          </xdr:cNvPr>
          <xdr:cNvSpPr/>
        </xdr:nvSpPr>
        <xdr:spPr>
          <a:xfrm>
            <a:off x="609600"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pl" sz="1600">
                <a:latin typeface="Segoe UI Semibold" panose="020B0702040204020203" pitchFamily="34" charset="0"/>
                <a:cs typeface="Segoe UI Semibold" panose="020B0702040204020203" pitchFamily="34" charset="0"/>
              </a:rPr>
              <a:t>2</a:t>
            </a:r>
          </a:p>
        </xdr:txBody>
      </xdr:sp>
    </xdr:grpSp>
    <xdr:clientData/>
  </xdr:twoCellAnchor>
  <xdr:twoCellAnchor editAs="absolute">
    <xdr:from>
      <xdr:col>0</xdr:col>
      <xdr:colOff>561974</xdr:colOff>
      <xdr:row>31</xdr:row>
      <xdr:rowOff>128589</xdr:rowOff>
    </xdr:from>
    <xdr:to>
      <xdr:col>1</xdr:col>
      <xdr:colOff>970369</xdr:colOff>
      <xdr:row>33</xdr:row>
      <xdr:rowOff>83038</xdr:rowOff>
    </xdr:to>
    <xdr:sp macro="" textlink="">
      <xdr:nvSpPr>
        <xdr:cNvPr id="74" name="Przycisk_Wstecz" descr="Wróć do poprzedniego arkusza">
          <a:hlinkClick xmlns:r="http://schemas.openxmlformats.org/officeDocument/2006/relationships" r:id="rId9" tooltip="Kliknij tutaj, aby wrócić do poprzedniego arkusza"/>
          <a:extLst>
            <a:ext uri="{FF2B5EF4-FFF2-40B4-BE49-F238E27FC236}">
              <a16:creationId xmlns:a16="http://schemas.microsoft.com/office/drawing/2014/main" id="{5E40797B-36B9-4C1B-9AE0-EA6AD5EEF027}"/>
            </a:ext>
          </a:extLst>
        </xdr:cNvPr>
        <xdr:cNvSpPr/>
      </xdr:nvSpPr>
      <xdr:spPr>
        <a:xfrm flipH="1">
          <a:off x="561974" y="6634164"/>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pl" sz="1200">
              <a:solidFill>
                <a:srgbClr val="0B744D"/>
              </a:solidFill>
              <a:latin typeface="Segoe UI" pitchFamily="34" charset="0"/>
              <a:ea typeface="Segoe UI" pitchFamily="34" charset="0"/>
              <a:cs typeface="Segoe UI" pitchFamily="34" charset="0"/>
            </a:rPr>
            <a:t>Wstecz</a:t>
          </a:r>
        </a:p>
      </xdr:txBody>
    </xdr:sp>
    <xdr:clientData fPrintsWithSheet="0"/>
  </xdr:twoCellAnchor>
  <xdr:twoCellAnchor editAs="absolute">
    <xdr:from>
      <xdr:col>1</xdr:col>
      <xdr:colOff>3646535</xdr:colOff>
      <xdr:row>31</xdr:row>
      <xdr:rowOff>128589</xdr:rowOff>
    </xdr:from>
    <xdr:to>
      <xdr:col>1</xdr:col>
      <xdr:colOff>4921705</xdr:colOff>
      <xdr:row>33</xdr:row>
      <xdr:rowOff>83038</xdr:rowOff>
    </xdr:to>
    <xdr:sp macro="" textlink="">
      <xdr:nvSpPr>
        <xdr:cNvPr id="75" name="Przycisk_Dalej" descr="Przejdź do następnego arkusza">
          <a:hlinkClick xmlns:r="http://schemas.openxmlformats.org/officeDocument/2006/relationships" r:id="rId10" tooltip="Kliknij tutaj, aby przejść do następnego arkusza"/>
          <a:extLst>
            <a:ext uri="{FF2B5EF4-FFF2-40B4-BE49-F238E27FC236}">
              <a16:creationId xmlns:a16="http://schemas.microsoft.com/office/drawing/2014/main" id="{1C0B3F5D-086A-4A30-A12D-A0A3DB6D24E2}"/>
            </a:ext>
          </a:extLst>
        </xdr:cNvPr>
        <xdr:cNvSpPr/>
      </xdr:nvSpPr>
      <xdr:spPr>
        <a:xfrm>
          <a:off x="4513310" y="6634164"/>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pl" sz="1200">
              <a:solidFill>
                <a:srgbClr val="0B744D"/>
              </a:solidFill>
              <a:latin typeface="Segoe UI" pitchFamily="34" charset="0"/>
              <a:ea typeface="Segoe UI" pitchFamily="34" charset="0"/>
              <a:cs typeface="Segoe UI" pitchFamily="34" charset="0"/>
            </a:rPr>
            <a:t>Dalej</a:t>
          </a:r>
        </a:p>
      </xdr:txBody>
    </xdr:sp>
    <xdr:clientData fPrintsWithSheet="0"/>
  </xdr:twoCellAnchor>
  <xdr:twoCellAnchor editAs="oneCell">
    <xdr:from>
      <xdr:col>1</xdr:col>
      <xdr:colOff>228600</xdr:colOff>
      <xdr:row>16</xdr:row>
      <xdr:rowOff>47625</xdr:rowOff>
    </xdr:from>
    <xdr:to>
      <xdr:col>1</xdr:col>
      <xdr:colOff>4857750</xdr:colOff>
      <xdr:row>29</xdr:row>
      <xdr:rowOff>144617</xdr:rowOff>
    </xdr:to>
    <xdr:pic>
      <xdr:nvPicPr>
        <xdr:cNvPr id="7" name="Obraz 6" descr="Okno dialogowe Argumenty funkcji WYSZUKAJ.PIONOWO">
          <a:extLst>
            <a:ext uri="{FF2B5EF4-FFF2-40B4-BE49-F238E27FC236}">
              <a16:creationId xmlns:a16="http://schemas.microsoft.com/office/drawing/2014/main" id="{C7EE5AD6-DE34-4A7F-A5A8-829E51443D17}"/>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xdr:blipFill>
      <xdr:spPr>
        <a:xfrm>
          <a:off x="1095375" y="3695700"/>
          <a:ext cx="4629150" cy="2573492"/>
        </a:xfrm>
        <a:prstGeom prst="rect">
          <a:avLst/>
        </a:prstGeom>
      </xdr:spPr>
    </xdr:pic>
    <xdr:clientData/>
  </xdr:twoCellAnchor>
  <xdr:twoCellAnchor>
    <xdr:from>
      <xdr:col>1</xdr:col>
      <xdr:colOff>1544364</xdr:colOff>
      <xdr:row>16</xdr:row>
      <xdr:rowOff>190204</xdr:rowOff>
    </xdr:from>
    <xdr:to>
      <xdr:col>6</xdr:col>
      <xdr:colOff>504825</xdr:colOff>
      <xdr:row>36</xdr:row>
      <xdr:rowOff>96712</xdr:rowOff>
    </xdr:to>
    <xdr:grpSp>
      <xdr:nvGrpSpPr>
        <xdr:cNvPr id="8" name="Grupa 7">
          <a:extLst>
            <a:ext uri="{FF2B5EF4-FFF2-40B4-BE49-F238E27FC236}">
              <a16:creationId xmlns:a16="http://schemas.microsoft.com/office/drawing/2014/main" id="{8F43BB86-459B-4A39-BF41-D15966065CB8}"/>
            </a:ext>
          </a:extLst>
        </xdr:cNvPr>
        <xdr:cNvGrpSpPr/>
      </xdr:nvGrpSpPr>
      <xdr:grpSpPr>
        <a:xfrm>
          <a:off x="2411139" y="3838279"/>
          <a:ext cx="7456761" cy="3716508"/>
          <a:chOff x="2411139" y="6952954"/>
          <a:chExt cx="7456761" cy="3716508"/>
        </a:xfrm>
      </xdr:grpSpPr>
      <xdr:grpSp>
        <xdr:nvGrpSpPr>
          <xdr:cNvPr id="96" name="Grupa 95">
            <a:extLst>
              <a:ext uri="{FF2B5EF4-FFF2-40B4-BE49-F238E27FC236}">
                <a16:creationId xmlns:a16="http://schemas.microsoft.com/office/drawing/2014/main" id="{577BB227-C2B4-49F0-A57F-186EA94E85EE}"/>
              </a:ext>
            </a:extLst>
          </xdr:cNvPr>
          <xdr:cNvGrpSpPr/>
        </xdr:nvGrpSpPr>
        <xdr:grpSpPr>
          <a:xfrm>
            <a:off x="2733674" y="6952954"/>
            <a:ext cx="6924676" cy="1721004"/>
            <a:chOff x="2895600" y="6567190"/>
            <a:chExt cx="6924676" cy="1721004"/>
          </a:xfrm>
        </xdr:grpSpPr>
        <xdr:grpSp>
          <xdr:nvGrpSpPr>
            <xdr:cNvPr id="97" name="WARTO WIEDZIEĆ" descr="WARTO WIEDZIEĆ&#10;&#10;">
              <a:extLst>
                <a:ext uri="{FF2B5EF4-FFF2-40B4-BE49-F238E27FC236}">
                  <a16:creationId xmlns:a16="http://schemas.microsoft.com/office/drawing/2014/main" id="{FC9A679E-BCF4-47F2-9013-DDD119FE3134}"/>
                </a:ext>
              </a:extLst>
            </xdr:cNvPr>
            <xdr:cNvGrpSpPr/>
          </xdr:nvGrpSpPr>
          <xdr:grpSpPr>
            <a:xfrm>
              <a:off x="6391276" y="6567190"/>
              <a:ext cx="3429000" cy="1721004"/>
              <a:chOff x="6778625" y="15564811"/>
              <a:chExt cx="3538099" cy="1653047"/>
            </a:xfrm>
          </xdr:grpSpPr>
          <xdr:pic>
            <xdr:nvPicPr>
              <xdr:cNvPr id="100" name="Grafika 147" descr="Okulary">
                <a:extLst>
                  <a:ext uri="{FF2B5EF4-FFF2-40B4-BE49-F238E27FC236}">
                    <a16:creationId xmlns:a16="http://schemas.microsoft.com/office/drawing/2014/main" id="{5453A0B2-78C5-4344-8F52-8FD3B6FD4BF3}"/>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r:embed="rId13"/>
                  </a:ext>
                </a:extLst>
              </a:blip>
              <a:stretch>
                <a:fillRect/>
              </a:stretch>
            </xdr:blipFill>
            <xdr:spPr>
              <a:xfrm>
                <a:off x="6778625" y="15564811"/>
                <a:ext cx="323347" cy="349115"/>
              </a:xfrm>
              <a:prstGeom prst="rect">
                <a:avLst/>
              </a:prstGeom>
            </xdr:spPr>
          </xdr:pic>
          <xdr:sp macro="" textlink="">
            <xdr:nvSpPr>
              <xdr:cNvPr id="99" name="Krok" descr="GOOD TO KNOW&#10;You can type cell and range references, or select them with your mouse.&#10;&#10;">
                <a:extLst>
                  <a:ext uri="{FF2B5EF4-FFF2-40B4-BE49-F238E27FC236}">
                    <a16:creationId xmlns:a16="http://schemas.microsoft.com/office/drawing/2014/main" id="{F0AD040B-5C25-478A-B090-2BEE04AE7896}"/>
                  </a:ext>
                </a:extLst>
              </xdr:cNvPr>
              <xdr:cNvSpPr txBox="1"/>
            </xdr:nvSpPr>
            <xdr:spPr>
              <a:xfrm>
                <a:off x="7033130" y="15592258"/>
                <a:ext cx="3283594" cy="162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pl" sz="1200" b="1" kern="0">
                    <a:solidFill>
                      <a:srgbClr val="ED7D31">
                        <a:lumMod val="60000"/>
                        <a:lumOff val="40000"/>
                      </a:srgbClr>
                    </a:solidFill>
                    <a:latin typeface="+mj-lt"/>
                    <a:ea typeface="Segoe UI" pitchFamily="34" charset="0"/>
                    <a:cs typeface="Segoe UI Light" panose="020B0502040204020203" pitchFamily="34" charset="0"/>
                  </a:rPr>
                  <a:t>WARTO WIEDZIEĆ</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pl" sz="1100" b="0" i="0" kern="1200" baseline="0">
                    <a:solidFill>
                      <a:schemeClr val="dk1"/>
                    </a:solidFill>
                    <a:effectLst/>
                    <a:latin typeface="+mn-lt"/>
                    <a:ea typeface="+mn-ea"/>
                    <a:cs typeface="+mn-cs"/>
                  </a:rPr>
                  <a:t>Odwołania do komórek i zakresów możesz wpisać albo zaznaczyć je myszą.</a:t>
                </a:r>
                <a:endParaRPr lang="en-US" sz="1100">
                  <a:effectLst/>
                  <a:latin typeface="+mn-lt"/>
                </a:endParaRPr>
              </a:p>
            </xdr:txBody>
          </xdr:sp>
        </xdr:grpSp>
        <xdr:cxnSp macro="">
          <xdr:nvCxnSpPr>
            <xdr:cNvPr id="98" name="Łącznik: zakrzywiony 97">
              <a:extLst>
                <a:ext uri="{FF2B5EF4-FFF2-40B4-BE49-F238E27FC236}">
                  <a16:creationId xmlns:a16="http://schemas.microsoft.com/office/drawing/2014/main" id="{0CC08E43-E456-4C6F-8248-9D4BC059339B}"/>
                </a:ext>
              </a:extLst>
            </xdr:cNvPr>
            <xdr:cNvCxnSpPr/>
          </xdr:nvCxnSpPr>
          <xdr:spPr>
            <a:xfrm rot="10800000" flipV="1">
              <a:off x="2895600" y="6715123"/>
              <a:ext cx="3409950" cy="285751"/>
            </a:xfrm>
            <a:prstGeom prst="curvedConnector3">
              <a:avLst>
                <a:gd name="adj1" fmla="val 100000"/>
              </a:avLst>
            </a:pr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cxnSp>
      </xdr:grpSp>
      <xdr:grpSp>
        <xdr:nvGrpSpPr>
          <xdr:cNvPr id="101" name="WARTO WIEDZIEĆ" descr="WARTO WIEDZIEĆ&#10;&#10;">
            <a:extLst>
              <a:ext uri="{FF2B5EF4-FFF2-40B4-BE49-F238E27FC236}">
                <a16:creationId xmlns:a16="http://schemas.microsoft.com/office/drawing/2014/main" id="{822A9B89-A4CF-41F0-9CCC-5CA5434235A5}"/>
              </a:ext>
            </a:extLst>
          </xdr:cNvPr>
          <xdr:cNvGrpSpPr/>
        </xdr:nvGrpSpPr>
        <xdr:grpSpPr>
          <a:xfrm>
            <a:off x="2411139" y="8673756"/>
            <a:ext cx="7456761" cy="1995706"/>
            <a:chOff x="2779964" y="15904785"/>
            <a:chExt cx="6712864" cy="1916900"/>
          </a:xfrm>
        </xdr:grpSpPr>
        <xdr:pic>
          <xdr:nvPicPr>
            <xdr:cNvPr id="103" name="Grafika 147" descr="Okulary">
              <a:extLst>
                <a:ext uri="{FF2B5EF4-FFF2-40B4-BE49-F238E27FC236}">
                  <a16:creationId xmlns:a16="http://schemas.microsoft.com/office/drawing/2014/main" id="{EFFF6D28-D18B-4B89-936E-DF6191BD0EB9}"/>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r:embed="rId13"/>
                </a:ext>
              </a:extLst>
            </a:blip>
            <a:stretch>
              <a:fillRect/>
            </a:stretch>
          </xdr:blipFill>
          <xdr:spPr>
            <a:xfrm>
              <a:off x="6120676" y="16141192"/>
              <a:ext cx="323347" cy="349115"/>
            </a:xfrm>
            <a:prstGeom prst="rect">
              <a:avLst/>
            </a:prstGeom>
          </xdr:spPr>
        </xdr:pic>
        <xdr:sp macro="" textlink="">
          <xdr:nvSpPr>
            <xdr:cNvPr id="102" name="Krok" descr="GOOD TO KNOW&#10;As you enter each argument's section, the argument's description will be displayed toward the bottom of the form, above the Formula result.&#10;">
              <a:extLst>
                <a:ext uri="{FF2B5EF4-FFF2-40B4-BE49-F238E27FC236}">
                  <a16:creationId xmlns:a16="http://schemas.microsoft.com/office/drawing/2014/main" id="{F8A28036-EB7B-47D2-8921-DEDF7787534A}"/>
                </a:ext>
              </a:extLst>
            </xdr:cNvPr>
            <xdr:cNvSpPr txBox="1"/>
          </xdr:nvSpPr>
          <xdr:spPr>
            <a:xfrm>
              <a:off x="6385009" y="16196085"/>
              <a:ext cx="3107819" cy="162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pl" sz="1200" b="1" kern="0">
                  <a:solidFill>
                    <a:srgbClr val="ED7D31">
                      <a:lumMod val="60000"/>
                      <a:lumOff val="40000"/>
                    </a:srgbClr>
                  </a:solidFill>
                  <a:latin typeface="+mj-lt"/>
                  <a:ea typeface="Segoe UI" pitchFamily="34" charset="0"/>
                  <a:cs typeface="Segoe UI Light" panose="020B0502040204020203" pitchFamily="34" charset="0"/>
                </a:rPr>
                <a:t>WARTO WIEDZIEĆ</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pl" sz="1100" b="0" i="0" kern="1200" baseline="0">
                  <a:solidFill>
                    <a:schemeClr val="dk1"/>
                  </a:solidFill>
                  <a:effectLst/>
                  <a:latin typeface="+mn-lt"/>
                  <a:ea typeface="+mn-ea"/>
                  <a:cs typeface="+mn-cs"/>
                </a:rPr>
                <a:t>Podczas wypełniania sekcji poszczególnych argumentów w dolnej części formularza, nad wynikiem formuły, będzie wyświetlany opis argumentu.</a:t>
              </a:r>
              <a:endParaRPr lang="en-US" sz="1100">
                <a:effectLst/>
                <a:latin typeface="+mn-lt"/>
              </a:endParaRPr>
            </a:p>
          </xdr:txBody>
        </xdr:sp>
        <xdr:sp macro="" textlink="">
          <xdr:nvSpPr>
            <xdr:cNvPr id="104" name="Dowolny kształt: kształt 103" descr="Strzałka">
              <a:extLst>
                <a:ext uri="{FF2B5EF4-FFF2-40B4-BE49-F238E27FC236}">
                  <a16:creationId xmlns:a16="http://schemas.microsoft.com/office/drawing/2014/main" id="{41D03DA7-0CB4-4D50-87B6-9CBB73CABAAD}"/>
                </a:ext>
              </a:extLst>
            </xdr:cNvPr>
            <xdr:cNvSpPr/>
          </xdr:nvSpPr>
          <xdr:spPr>
            <a:xfrm rot="16200000" flipH="1" flipV="1">
              <a:off x="4551447" y="14133302"/>
              <a:ext cx="284005" cy="3826972"/>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grpSp>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342900</xdr:colOff>
      <xdr:row>0</xdr:row>
      <xdr:rowOff>361950</xdr:rowOff>
    </xdr:from>
    <xdr:to>
      <xdr:col>1</xdr:col>
      <xdr:colOff>5210175</xdr:colOff>
      <xdr:row>51</xdr:row>
      <xdr:rowOff>38100</xdr:rowOff>
    </xdr:to>
    <xdr:sp macro="" textlink="">
      <xdr:nvSpPr>
        <xdr:cNvPr id="49" name="tekst_Tło_przewodnika" descr="Tło">
          <a:extLst>
            <a:ext uri="{FF2B5EF4-FFF2-40B4-BE49-F238E27FC236}">
              <a16:creationId xmlns:a16="http://schemas.microsoft.com/office/drawing/2014/main" id="{82635223-B159-4E05-9CEC-2A2F6DF969F2}"/>
            </a:ext>
          </a:extLst>
        </xdr:cNvPr>
        <xdr:cNvSpPr/>
      </xdr:nvSpPr>
      <xdr:spPr>
        <a:xfrm>
          <a:off x="342900" y="361950"/>
          <a:ext cx="5734050" cy="1003935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clientData/>
  </xdr:twoCellAnchor>
  <xdr:twoCellAnchor editAs="absolute">
    <xdr:from>
      <xdr:col>0</xdr:col>
      <xdr:colOff>565153</xdr:colOff>
      <xdr:row>0</xdr:row>
      <xdr:rowOff>457199</xdr:rowOff>
    </xdr:from>
    <xdr:to>
      <xdr:col>1</xdr:col>
      <xdr:colOff>4949822</xdr:colOff>
      <xdr:row>3</xdr:row>
      <xdr:rowOff>146203</xdr:rowOff>
    </xdr:to>
    <xdr:sp macro="" textlink="">
      <xdr:nvSpPr>
        <xdr:cNvPr id="50" name="tekst_Nagłówek_przewodnika" descr="Naprawianie błędów w formułach">
          <a:extLst>
            <a:ext uri="{FF2B5EF4-FFF2-40B4-BE49-F238E27FC236}">
              <a16:creationId xmlns:a16="http://schemas.microsoft.com/office/drawing/2014/main" id="{05227845-B4BB-432C-8781-4109C43593D7}"/>
            </a:ext>
          </a:extLst>
        </xdr:cNvPr>
        <xdr:cNvSpPr txBox="1"/>
      </xdr:nvSpPr>
      <xdr:spPr>
        <a:xfrm>
          <a:off x="565153" y="457199"/>
          <a:ext cx="5251444" cy="8320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l"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Naprawianie błędów w formułach</a:t>
          </a:r>
        </a:p>
      </xdr:txBody>
    </xdr:sp>
    <xdr:clientData/>
  </xdr:twoCellAnchor>
  <xdr:twoCellAnchor editAs="absolute">
    <xdr:from>
      <xdr:col>0</xdr:col>
      <xdr:colOff>565153</xdr:colOff>
      <xdr:row>2</xdr:row>
      <xdr:rowOff>76201</xdr:rowOff>
    </xdr:from>
    <xdr:to>
      <xdr:col>1</xdr:col>
      <xdr:colOff>4946626</xdr:colOff>
      <xdr:row>2</xdr:row>
      <xdr:rowOff>76201</xdr:rowOff>
    </xdr:to>
    <xdr:cxnSp macro="">
      <xdr:nvCxnSpPr>
        <xdr:cNvPr id="51" name="tekst_Wiersz_przewodnika_1" descr="Linia dekoracyjna">
          <a:extLst>
            <a:ext uri="{FF2B5EF4-FFF2-40B4-BE49-F238E27FC236}">
              <a16:creationId xmlns:a16="http://schemas.microsoft.com/office/drawing/2014/main" id="{667B22D5-9F0D-4C3A-94F4-DCD9CA9B8E5C}"/>
            </a:ext>
          </a:extLst>
        </xdr:cNvPr>
        <xdr:cNvCxnSpPr>
          <a:cxnSpLocks/>
        </xdr:cNvCxnSpPr>
      </xdr:nvCxnSpPr>
      <xdr:spPr>
        <a:xfrm>
          <a:off x="565153" y="1028701"/>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565153</xdr:colOff>
      <xdr:row>47</xdr:row>
      <xdr:rowOff>144991</xdr:rowOff>
    </xdr:from>
    <xdr:to>
      <xdr:col>1</xdr:col>
      <xdr:colOff>4946626</xdr:colOff>
      <xdr:row>47</xdr:row>
      <xdr:rowOff>144991</xdr:rowOff>
    </xdr:to>
    <xdr:cxnSp macro="">
      <xdr:nvCxnSpPr>
        <xdr:cNvPr id="52" name="tekst_Wiersz_przewodnika_2" descr="Linia dekoracyjna">
          <a:extLst>
            <a:ext uri="{FF2B5EF4-FFF2-40B4-BE49-F238E27FC236}">
              <a16:creationId xmlns:a16="http://schemas.microsoft.com/office/drawing/2014/main" id="{B4EB5A39-3087-404B-86D1-9EB6F9D1ABB3}"/>
            </a:ext>
          </a:extLst>
        </xdr:cNvPr>
        <xdr:cNvCxnSpPr>
          <a:cxnSpLocks/>
        </xdr:cNvCxnSpPr>
      </xdr:nvCxnSpPr>
      <xdr:spPr>
        <a:xfrm>
          <a:off x="565153" y="9746191"/>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571663</xdr:colOff>
      <xdr:row>2</xdr:row>
      <xdr:rowOff>109616</xdr:rowOff>
    </xdr:from>
    <xdr:to>
      <xdr:col>1</xdr:col>
      <xdr:colOff>4956332</xdr:colOff>
      <xdr:row>6</xdr:row>
      <xdr:rowOff>179620</xdr:rowOff>
    </xdr:to>
    <xdr:sp macro="" textlink="">
      <xdr:nvSpPr>
        <xdr:cNvPr id="53" name="tekst_Wprowadzenie_do_przewodnika" descr="W pewnej chwili napotkasz formułę, która ma błąd, który będzie wyświetlany w programie Excel w postaci #NazwaBłędu!. Błędy mogą być pomocne, ponieważ wskazują one, że coś nie działa, ale mogą być trudne do usunięcia. Na szczęście istnieje kilka opcji, które pomogą Ci zidentyfikować źródło błędu i naprawić go.">
          <a:extLst>
            <a:ext uri="{FF2B5EF4-FFF2-40B4-BE49-F238E27FC236}">
              <a16:creationId xmlns:a16="http://schemas.microsoft.com/office/drawing/2014/main" id="{129F9FEB-45A7-4164-9E1F-0EF1DB2D9BC8}"/>
            </a:ext>
          </a:extLst>
        </xdr:cNvPr>
        <xdr:cNvSpPr txBox="1"/>
      </xdr:nvSpPr>
      <xdr:spPr>
        <a:xfrm>
          <a:off x="571663" y="1062116"/>
          <a:ext cx="5251444" cy="8320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l"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Kiedyś napotkasz formułę zawierającą błąd, którą program Excel wyświetli w postaci #NazwaBłędu. Błędy mogą być przydatne, ponieważ wskazują, kiedy coś nie działa prawidłowo, ale ich naprawienie może być trudne. Na szczęście istnieje kilka opcji, które mogą ułatwić zidentyfikowanie źródła błędu i naprawienie go.</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666924</xdr:colOff>
      <xdr:row>7</xdr:row>
      <xdr:rowOff>19050</xdr:rowOff>
    </xdr:from>
    <xdr:to>
      <xdr:col>1</xdr:col>
      <xdr:colOff>5039317</xdr:colOff>
      <xdr:row>12</xdr:row>
      <xdr:rowOff>85725</xdr:rowOff>
    </xdr:to>
    <xdr:grpSp>
      <xdr:nvGrpSpPr>
        <xdr:cNvPr id="2" name="Grupa 1">
          <a:extLst>
            <a:ext uri="{FF2B5EF4-FFF2-40B4-BE49-F238E27FC236}">
              <a16:creationId xmlns:a16="http://schemas.microsoft.com/office/drawing/2014/main" id="{A8B5C958-0EB2-41E2-B876-52C03CDCE6CA}"/>
            </a:ext>
          </a:extLst>
        </xdr:cNvPr>
        <xdr:cNvGrpSpPr/>
      </xdr:nvGrpSpPr>
      <xdr:grpSpPr>
        <a:xfrm>
          <a:off x="666924" y="1924050"/>
          <a:ext cx="5239168" cy="1057275"/>
          <a:chOff x="571500" y="1924050"/>
          <a:chExt cx="5229626" cy="1057275"/>
        </a:xfrm>
      </xdr:grpSpPr>
      <xdr:sp macro="" textlink="">
        <xdr:nvSpPr>
          <xdr:cNvPr id="55" name="tekst_Krok" descr="Sprawdzanie błędów — Przejdź do pozycji Formuły &gt; Sprawdzanie błędów. Zostanie załadowane okno dialogowe z informacją o ogólnej przyczynie konkretnego błędu. W komórce D9 błąd #N/D występuje, ponieważ nie ma żadnej wartości pasującej do wartości „Jabłko”. Możesz rozwiązać ten problem, używając wartości, która istnieje, pominąć za pomocą funkcji JEŻELI.BŁĄD lub zignorować ten błąd i wiedzieć, że zniknie on, gdy użyjesz istniejącej wartości.">
            <a:extLst>
              <a:ext uri="{FF2B5EF4-FFF2-40B4-BE49-F238E27FC236}">
                <a16:creationId xmlns:a16="http://schemas.microsoft.com/office/drawing/2014/main" id="{4AE4624F-481E-4B9E-ABC2-5B221D8CD197}"/>
              </a:ext>
            </a:extLst>
          </xdr:cNvPr>
          <xdr:cNvSpPr txBox="1"/>
        </xdr:nvSpPr>
        <xdr:spPr>
          <a:xfrm>
            <a:off x="991382" y="1966008"/>
            <a:ext cx="4809744" cy="1015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Sprawdzanie błędów — przejdź do pozycji </a:t>
            </a:r>
            <a:r>
              <a:rPr lang="p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Formuły</a:t>
            </a:r>
            <a:r>
              <a:rPr lang="p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lang="p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Sprawdzanie błędów</a:t>
            </a:r>
            <a:r>
              <a:rPr lang="p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Spowoduje to załadowanie okna dialogowego z ogólną przyczyną konkretnego błędu. Błąd </a:t>
            </a:r>
            <a:r>
              <a:rPr lang="p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#N/D!</a:t>
            </a:r>
            <a:r>
              <a:rPr lang="p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w komórce D9 powoduje brak wartości pasującej do wyrazu „Jabłko”. Można to naprawić, używając istniejącej wartości, pomijając błąd za pomocą funkcji </a:t>
            </a:r>
            <a:r>
              <a:rPr lang="p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JEŻELI.BŁĄD</a:t>
            </a:r>
            <a:r>
              <a:rPr lang="p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lub ignorując go, wiedząc, że zniknie po użyciu istniejącej wartości.</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56" name="kształt_Krok" descr="1">
            <a:extLst>
              <a:ext uri="{FF2B5EF4-FFF2-40B4-BE49-F238E27FC236}">
                <a16:creationId xmlns:a16="http://schemas.microsoft.com/office/drawing/2014/main" id="{43E4B612-0808-41AF-A8A5-FADFD6E77931}"/>
              </a:ext>
            </a:extLst>
          </xdr:cNvPr>
          <xdr:cNvSpPr/>
        </xdr:nvSpPr>
        <xdr:spPr>
          <a:xfrm>
            <a:off x="571500" y="1924050"/>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pl" sz="1600">
                <a:latin typeface="Segoe UI Semibold" panose="020B0702040204020203" pitchFamily="34" charset="0"/>
                <a:cs typeface="Segoe UI Semibold" panose="020B0702040204020203" pitchFamily="34" charset="0"/>
              </a:rPr>
              <a:t>1</a:t>
            </a:r>
          </a:p>
        </xdr:txBody>
      </xdr:sp>
    </xdr:grpSp>
    <xdr:clientData/>
  </xdr:twoCellAnchor>
  <xdr:twoCellAnchor editAs="absolute">
    <xdr:from>
      <xdr:col>0</xdr:col>
      <xdr:colOff>848021</xdr:colOff>
      <xdr:row>13</xdr:row>
      <xdr:rowOff>159494</xdr:rowOff>
    </xdr:from>
    <xdr:to>
      <xdr:col>1</xdr:col>
      <xdr:colOff>4838389</xdr:colOff>
      <xdr:row>23</xdr:row>
      <xdr:rowOff>159256</xdr:rowOff>
    </xdr:to>
    <xdr:pic>
      <xdr:nvPicPr>
        <xdr:cNvPr id="57" name="Obraz 56" descr="Okno dialogowe Sprawdzanie błędów">
          <a:extLst>
            <a:ext uri="{FF2B5EF4-FFF2-40B4-BE49-F238E27FC236}">
              <a16:creationId xmlns:a16="http://schemas.microsoft.com/office/drawing/2014/main" id="{0121223C-B7FB-4B99-8610-9DBF2265412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848021" y="3245594"/>
          <a:ext cx="4857143" cy="1904762"/>
        </a:xfrm>
        <a:prstGeom prst="rect">
          <a:avLst/>
        </a:prstGeom>
      </xdr:spPr>
    </xdr:pic>
    <xdr:clientData/>
  </xdr:twoCellAnchor>
  <xdr:twoCellAnchor editAs="absolute">
    <xdr:from>
      <xdr:col>0</xdr:col>
      <xdr:colOff>666924</xdr:colOff>
      <xdr:row>23</xdr:row>
      <xdr:rowOff>176213</xdr:rowOff>
    </xdr:from>
    <xdr:to>
      <xdr:col>1</xdr:col>
      <xdr:colOff>5039317</xdr:colOff>
      <xdr:row>27</xdr:row>
      <xdr:rowOff>123825</xdr:rowOff>
    </xdr:to>
    <xdr:grpSp>
      <xdr:nvGrpSpPr>
        <xdr:cNvPr id="3" name="Grupa 2">
          <a:extLst>
            <a:ext uri="{FF2B5EF4-FFF2-40B4-BE49-F238E27FC236}">
              <a16:creationId xmlns:a16="http://schemas.microsoft.com/office/drawing/2014/main" id="{76285975-E71E-42A6-9427-0A2776DA5CC0}"/>
            </a:ext>
          </a:extLst>
        </xdr:cNvPr>
        <xdr:cNvGrpSpPr/>
      </xdr:nvGrpSpPr>
      <xdr:grpSpPr>
        <a:xfrm>
          <a:off x="666924" y="5167313"/>
          <a:ext cx="5239168" cy="709612"/>
          <a:chOff x="571500" y="4957763"/>
          <a:chExt cx="5229626" cy="709612"/>
        </a:xfrm>
      </xdr:grpSpPr>
      <xdr:sp macro="" textlink="">
        <xdr:nvSpPr>
          <xdr:cNvPr id="59" name="tekst_Krok" descr="Jeśli klikniesz pozycję Pomóż dla tego błędu, zostanie otwarty temat pomocy dotyczący tego komunikatu o błędzie. Jeśli klikniesz pozycję Pokaż kroki obliczania, zostanie załadowane okno dialogowe szacowania formuły.">
            <a:extLst>
              <a:ext uri="{FF2B5EF4-FFF2-40B4-BE49-F238E27FC236}">
                <a16:creationId xmlns:a16="http://schemas.microsoft.com/office/drawing/2014/main" id="{FF0A2293-1E29-453D-8C23-E342D71BA90C}"/>
              </a:ext>
            </a:extLst>
          </xdr:cNvPr>
          <xdr:cNvSpPr txBox="1"/>
        </xdr:nvSpPr>
        <xdr:spPr>
          <a:xfrm>
            <a:off x="991382" y="4999721"/>
            <a:ext cx="4809744" cy="6676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Jeśli klikniesz przycisk </a:t>
            </a:r>
            <a:r>
              <a:rPr lang="p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Pomoc na temat tego błędu</a:t>
            </a:r>
            <a:r>
              <a:rPr lang="p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zostanie otwarty temat Pomocy odpowiedni dla danego komunikatu o błędzie. Jeśli klikniesz przycisk </a:t>
            </a:r>
            <a:r>
              <a:rPr lang="p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Pokaż kroki obliczania</a:t>
            </a:r>
            <a:r>
              <a:rPr lang="p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zostanie załadowane okno dialogowe </a:t>
            </a:r>
            <a:r>
              <a:rPr lang="p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Szacowanie formuły</a:t>
            </a:r>
            <a:r>
              <a:rPr lang="p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60" name="kształt_Krok" descr="2">
            <a:extLst>
              <a:ext uri="{FF2B5EF4-FFF2-40B4-BE49-F238E27FC236}">
                <a16:creationId xmlns:a16="http://schemas.microsoft.com/office/drawing/2014/main" id="{327670C7-0119-4540-9264-05979CE88199}"/>
              </a:ext>
            </a:extLst>
          </xdr:cNvPr>
          <xdr:cNvSpPr/>
        </xdr:nvSpPr>
        <xdr:spPr>
          <a:xfrm>
            <a:off x="571500" y="4957763"/>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pl" sz="1600">
                <a:latin typeface="Segoe UI Semibold" panose="020B0702040204020203" pitchFamily="34" charset="0"/>
                <a:cs typeface="Segoe UI Semibold" panose="020B0702040204020203" pitchFamily="34" charset="0"/>
              </a:rPr>
              <a:t>2</a:t>
            </a:r>
          </a:p>
        </xdr:txBody>
      </xdr:sp>
    </xdr:grpSp>
    <xdr:clientData/>
  </xdr:twoCellAnchor>
  <xdr:twoCellAnchor editAs="absolute">
    <xdr:from>
      <xdr:col>0</xdr:col>
      <xdr:colOff>752782</xdr:colOff>
      <xdr:row>28</xdr:row>
      <xdr:rowOff>171450</xdr:rowOff>
    </xdr:from>
    <xdr:to>
      <xdr:col>1</xdr:col>
      <xdr:colOff>4800293</xdr:colOff>
      <xdr:row>42</xdr:row>
      <xdr:rowOff>94921</xdr:rowOff>
    </xdr:to>
    <xdr:pic>
      <xdr:nvPicPr>
        <xdr:cNvPr id="61" name="Obraz 60" descr="Okno dialogowe Szacowanie formuły">
          <a:extLst>
            <a:ext uri="{FF2B5EF4-FFF2-40B4-BE49-F238E27FC236}">
              <a16:creationId xmlns:a16="http://schemas.microsoft.com/office/drawing/2014/main" id="{CDB56BE8-69E3-438A-BE9D-6F5C4BA396D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752782" y="6115050"/>
          <a:ext cx="4914286" cy="2628571"/>
        </a:xfrm>
        <a:prstGeom prst="rect">
          <a:avLst/>
        </a:prstGeom>
      </xdr:spPr>
    </xdr:pic>
    <xdr:clientData/>
  </xdr:twoCellAnchor>
  <xdr:twoCellAnchor editAs="absolute">
    <xdr:from>
      <xdr:col>0</xdr:col>
      <xdr:colOff>666924</xdr:colOff>
      <xdr:row>42</xdr:row>
      <xdr:rowOff>171450</xdr:rowOff>
    </xdr:from>
    <xdr:to>
      <xdr:col>1</xdr:col>
      <xdr:colOff>5039317</xdr:colOff>
      <xdr:row>47</xdr:row>
      <xdr:rowOff>66675</xdr:rowOff>
    </xdr:to>
    <xdr:grpSp>
      <xdr:nvGrpSpPr>
        <xdr:cNvPr id="4" name="Grupa 3">
          <a:extLst>
            <a:ext uri="{FF2B5EF4-FFF2-40B4-BE49-F238E27FC236}">
              <a16:creationId xmlns:a16="http://schemas.microsoft.com/office/drawing/2014/main" id="{85545FAE-3743-4F8E-97DB-E0C750FA7DE7}"/>
            </a:ext>
          </a:extLst>
        </xdr:cNvPr>
        <xdr:cNvGrpSpPr/>
      </xdr:nvGrpSpPr>
      <xdr:grpSpPr>
        <a:xfrm>
          <a:off x="666924" y="8820150"/>
          <a:ext cx="5239168" cy="847725"/>
          <a:chOff x="571500" y="8372475"/>
          <a:chExt cx="5229626" cy="847725"/>
        </a:xfrm>
      </xdr:grpSpPr>
      <xdr:sp macro="" textlink="">
        <xdr:nvSpPr>
          <xdr:cNvPr id="63" name="tekst_Krok" descr="Za każdym razem, gdy klikniesz pozycję Szacuj, program Excel przejdzie krok po kroku przez formułę po jednej sekcji naraz. Nie musi to być równoznaczne z informacją o tym, dlaczego występuje błąd, ale będzie wskazywać miejsce, w którym się znajduje.">
            <a:extLst>
              <a:ext uri="{FF2B5EF4-FFF2-40B4-BE49-F238E27FC236}">
                <a16:creationId xmlns:a16="http://schemas.microsoft.com/office/drawing/2014/main" id="{0D6FDE98-287E-402E-9C3F-81CD5951F461}"/>
              </a:ext>
            </a:extLst>
          </xdr:cNvPr>
          <xdr:cNvSpPr txBox="1"/>
        </xdr:nvSpPr>
        <xdr:spPr>
          <a:xfrm>
            <a:off x="991382" y="8414433"/>
            <a:ext cx="4809744" cy="8057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Każdorazowo po kliknięciu przycisku </a:t>
            </a:r>
            <a:r>
              <a:rPr lang="p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Szacuj</a:t>
            </a:r>
            <a:r>
              <a:rPr lang="p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program Excel przejdzie przez formułę po jednej sekcji naraz. Niekoniecznie poinformuje, dlaczego występuje błąd, ale wskaże, gdzie występuje. W tym miejscu spójrz na temat Pomocy, aby ustalić przyczynę błędu w formule.</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64" name="kształt_Krok" descr="3">
            <a:extLst>
              <a:ext uri="{FF2B5EF4-FFF2-40B4-BE49-F238E27FC236}">
                <a16:creationId xmlns:a16="http://schemas.microsoft.com/office/drawing/2014/main" id="{4C60E600-C8A7-466F-BFAA-56DFFA965DD9}"/>
              </a:ext>
            </a:extLst>
          </xdr:cNvPr>
          <xdr:cNvSpPr/>
        </xdr:nvSpPr>
        <xdr:spPr>
          <a:xfrm>
            <a:off x="571500" y="8372475"/>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pl" sz="1600">
                <a:latin typeface="Segoe UI Semibold" panose="020B0702040204020203" pitchFamily="34" charset="0"/>
                <a:cs typeface="Segoe UI Semibold" panose="020B0702040204020203" pitchFamily="34" charset="0"/>
              </a:rPr>
              <a:t>3</a:t>
            </a:r>
          </a:p>
        </xdr:txBody>
      </xdr:sp>
    </xdr:grpSp>
    <xdr:clientData/>
  </xdr:twoCellAnchor>
  <xdr:twoCellAnchor editAs="absolute">
    <xdr:from>
      <xdr:col>0</xdr:col>
      <xdr:colOff>590550</xdr:colOff>
      <xdr:row>48</xdr:row>
      <xdr:rowOff>114300</xdr:rowOff>
    </xdr:from>
    <xdr:to>
      <xdr:col>1</xdr:col>
      <xdr:colOff>998947</xdr:colOff>
      <xdr:row>50</xdr:row>
      <xdr:rowOff>68749</xdr:rowOff>
    </xdr:to>
    <xdr:sp macro="" textlink="">
      <xdr:nvSpPr>
        <xdr:cNvPr id="65" name="Przycisk_Wstecz" descr="Wróć do poprzedniego arkusza">
          <a:hlinkClick xmlns:r="http://schemas.openxmlformats.org/officeDocument/2006/relationships" r:id="rId3" tooltip="Kliknij tutaj, aby wrócić do poprzedniego arkusza"/>
          <a:extLst>
            <a:ext uri="{FF2B5EF4-FFF2-40B4-BE49-F238E27FC236}">
              <a16:creationId xmlns:a16="http://schemas.microsoft.com/office/drawing/2014/main" id="{59901CBF-662C-46B7-9798-9856B1E5ACCE}"/>
            </a:ext>
          </a:extLst>
        </xdr:cNvPr>
        <xdr:cNvSpPr/>
      </xdr:nvSpPr>
      <xdr:spPr>
        <a:xfrm flipH="1">
          <a:off x="590550" y="9906000"/>
          <a:ext cx="1275172"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pl" sz="1200">
              <a:solidFill>
                <a:srgbClr val="0B744D"/>
              </a:solidFill>
              <a:latin typeface="Segoe UI" pitchFamily="34" charset="0"/>
              <a:ea typeface="Segoe UI" pitchFamily="34" charset="0"/>
              <a:cs typeface="Segoe UI" pitchFamily="34" charset="0"/>
            </a:rPr>
            <a:t>Wstecz</a:t>
          </a:r>
        </a:p>
      </xdr:txBody>
    </xdr:sp>
    <xdr:clientData fPrintsWithSheet="0"/>
  </xdr:twoCellAnchor>
  <xdr:twoCellAnchor editAs="absolute">
    <xdr:from>
      <xdr:col>1</xdr:col>
      <xdr:colOff>3669834</xdr:colOff>
      <xdr:row>48</xdr:row>
      <xdr:rowOff>114300</xdr:rowOff>
    </xdr:from>
    <xdr:to>
      <xdr:col>1</xdr:col>
      <xdr:colOff>4945006</xdr:colOff>
      <xdr:row>50</xdr:row>
      <xdr:rowOff>68749</xdr:rowOff>
    </xdr:to>
    <xdr:sp macro="" textlink="">
      <xdr:nvSpPr>
        <xdr:cNvPr id="66" name="Przycisk_Dalej" descr="Przejdź do następnego arkusza">
          <a:hlinkClick xmlns:r="http://schemas.openxmlformats.org/officeDocument/2006/relationships" r:id="rId4" tooltip="Kliknij tutaj, aby przejść do następnego arkusza"/>
          <a:extLst>
            <a:ext uri="{FF2B5EF4-FFF2-40B4-BE49-F238E27FC236}">
              <a16:creationId xmlns:a16="http://schemas.microsoft.com/office/drawing/2014/main" id="{A1974C03-9104-44F6-9B95-FBB22D17937B}"/>
            </a:ext>
          </a:extLst>
        </xdr:cNvPr>
        <xdr:cNvSpPr/>
      </xdr:nvSpPr>
      <xdr:spPr>
        <a:xfrm>
          <a:off x="4536609" y="9906000"/>
          <a:ext cx="1275172"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pl" sz="1200">
              <a:solidFill>
                <a:srgbClr val="0B744D"/>
              </a:solidFill>
              <a:latin typeface="Segoe UI" pitchFamily="34" charset="0"/>
              <a:ea typeface="Segoe UI" pitchFamily="34" charset="0"/>
              <a:cs typeface="Segoe UI" pitchFamily="34" charset="0"/>
            </a:rPr>
            <a:t>Dalej</a:t>
          </a:r>
        </a:p>
      </xdr:txBody>
    </xdr:sp>
    <xdr:clientData fPrintsWithSheet="0"/>
  </xdr:twoCellAnchor>
  <xdr:twoCellAnchor editAs="absolute">
    <xdr:from>
      <xdr:col>2</xdr:col>
      <xdr:colOff>876300</xdr:colOff>
      <xdr:row>36</xdr:row>
      <xdr:rowOff>38100</xdr:rowOff>
    </xdr:from>
    <xdr:to>
      <xdr:col>7</xdr:col>
      <xdr:colOff>216957</xdr:colOff>
      <xdr:row>42</xdr:row>
      <xdr:rowOff>46766</xdr:rowOff>
    </xdr:to>
    <xdr:grpSp>
      <xdr:nvGrpSpPr>
        <xdr:cNvPr id="67" name="POEKSPERYMENTUJ" descr="POEKSPERYMENTUJ">
          <a:extLst>
            <a:ext uri="{FF2B5EF4-FFF2-40B4-BE49-F238E27FC236}">
              <a16:creationId xmlns:a16="http://schemas.microsoft.com/office/drawing/2014/main" id="{7AB7F1CB-875F-43B5-84D0-9EF392715E5F}"/>
            </a:ext>
          </a:extLst>
        </xdr:cNvPr>
        <xdr:cNvGrpSpPr/>
      </xdr:nvGrpSpPr>
      <xdr:grpSpPr>
        <a:xfrm>
          <a:off x="7267575" y="7534275"/>
          <a:ext cx="2941107" cy="1161191"/>
          <a:chOff x="6375400" y="12710331"/>
          <a:chExt cx="3768724" cy="1161191"/>
        </a:xfrm>
      </xdr:grpSpPr>
      <xdr:sp macro="" textlink="">
        <xdr:nvSpPr>
          <xdr:cNvPr id="68" name="Krok" descr="EXPERIMENT&#10;What's wrong here? Hint: We're trying to SUM up all the items.&#10;&#10;">
            <a:extLst>
              <a:ext uri="{FF2B5EF4-FFF2-40B4-BE49-F238E27FC236}">
                <a16:creationId xmlns:a16="http://schemas.microsoft.com/office/drawing/2014/main" id="{D3EB3534-E4A7-4C41-96B9-1127C7641AFF}"/>
              </a:ext>
            </a:extLst>
          </xdr:cNvPr>
          <xdr:cNvSpPr txBox="1"/>
        </xdr:nvSpPr>
        <xdr:spPr>
          <a:xfrm>
            <a:off x="6607610" y="12923420"/>
            <a:ext cx="3536514" cy="948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pl" sz="1200" b="1" kern="0">
                <a:solidFill>
                  <a:srgbClr val="ED7D31">
                    <a:lumMod val="60000"/>
                    <a:lumOff val="40000"/>
                  </a:srgbClr>
                </a:solidFill>
                <a:latin typeface="+mj-lt"/>
                <a:ea typeface="Segoe UI" pitchFamily="34" charset="0"/>
                <a:cs typeface="Segoe UI Light" panose="020B0502040204020203" pitchFamily="34" charset="0"/>
              </a:rPr>
              <a:t>POEKSPERYMENTUJ</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pl" sz="1100" kern="0">
                <a:solidFill>
                  <a:schemeClr val="bg2">
                    <a:lumMod val="25000"/>
                  </a:schemeClr>
                </a:solidFill>
                <a:latin typeface="+mn-lt"/>
                <a:ea typeface="Segoe UI" pitchFamily="34" charset="0"/>
                <a:cs typeface="Segoe UI Light" panose="020B0502040204020203" pitchFamily="34" charset="0"/>
              </a:rPr>
              <a:t>Co</a:t>
            </a:r>
            <a:r>
              <a:rPr lang="pl" sz="1100" kern="0" baseline="0">
                <a:solidFill>
                  <a:schemeClr val="bg2">
                    <a:lumMod val="25000"/>
                  </a:schemeClr>
                </a:solidFill>
                <a:latin typeface="+mn-lt"/>
                <a:ea typeface="Segoe UI" pitchFamily="34" charset="0"/>
                <a:cs typeface="Segoe UI Light" panose="020B0502040204020203" pitchFamily="34" charset="0"/>
              </a:rPr>
              <a:t> jest tutaj niepoprawne? Wskazówka: Próbujemy użyć funkcji </a:t>
            </a:r>
            <a:r>
              <a:rPr lang="pl" sz="1100" b="1" kern="0" baseline="0">
                <a:solidFill>
                  <a:schemeClr val="bg2">
                    <a:lumMod val="25000"/>
                  </a:schemeClr>
                </a:solidFill>
                <a:latin typeface="+mn-lt"/>
                <a:ea typeface="Segoe UI" pitchFamily="34" charset="0"/>
                <a:cs typeface="Segoe UI Light" panose="020B0502040204020203" pitchFamily="34" charset="0"/>
              </a:rPr>
              <a:t>SUMA</a:t>
            </a:r>
            <a:r>
              <a:rPr lang="pl" sz="1100" kern="0" baseline="0">
                <a:solidFill>
                  <a:schemeClr val="bg2">
                    <a:lumMod val="25000"/>
                  </a:schemeClr>
                </a:solidFill>
                <a:latin typeface="+mn-lt"/>
                <a:ea typeface="Segoe UI" pitchFamily="34" charset="0"/>
                <a:cs typeface="Segoe UI Light" panose="020B0502040204020203" pitchFamily="34" charset="0"/>
              </a:rPr>
              <a:t> dla wszystkich artykułów.</a:t>
            </a:r>
            <a:endParaRPr lang="en-US" sz="1100" kern="0">
              <a:solidFill>
                <a:schemeClr val="bg2">
                  <a:lumMod val="25000"/>
                </a:schemeClr>
              </a:solidFill>
              <a:latin typeface="+mn-lt"/>
              <a:ea typeface="Segoe UI" pitchFamily="34" charset="0"/>
              <a:cs typeface="Segoe UI Light" panose="020B0502040204020203" pitchFamily="34" charset="0"/>
            </a:endParaRPr>
          </a:p>
        </xdr:txBody>
      </xdr:sp>
      <xdr:sp macro="" textlink="">
        <xdr:nvSpPr>
          <xdr:cNvPr id="69" name="Dowolny kształt: kształt 68" descr="Linia nawiasu">
            <a:extLst>
              <a:ext uri="{FF2B5EF4-FFF2-40B4-BE49-F238E27FC236}">
                <a16:creationId xmlns:a16="http://schemas.microsoft.com/office/drawing/2014/main" id="{3423E3AF-F954-4862-94A1-D37E0D95C91F}"/>
              </a:ext>
            </a:extLst>
          </xdr:cNvPr>
          <xdr:cNvSpPr/>
        </xdr:nvSpPr>
        <xdr:spPr>
          <a:xfrm rot="5400000">
            <a:off x="7204291" y="12535116"/>
            <a:ext cx="181608" cy="534983"/>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Lst>
            <a:ahLst/>
            <a:cxnLst>
              <a:cxn ang="0">
                <a:pos x="connsiteX0" y="connsiteY0"/>
              </a:cxn>
              <a:cxn ang="0">
                <a:pos x="connsiteX1" y="connsiteY1"/>
              </a:cxn>
              <a:cxn ang="0">
                <a:pos x="connsiteX2" y="connsiteY2"/>
              </a:cxn>
            </a:cxnLst>
            <a:rect l="l" t="t" r="r" b="b"/>
            <a:pathLst>
              <a:path w="167704" h="207258">
                <a:moveTo>
                  <a:pt x="0" y="193"/>
                </a:moveTo>
                <a:cubicBezTo>
                  <a:pt x="64880" y="-498"/>
                  <a:pt x="129760" y="-1188"/>
                  <a:pt x="157369" y="33323"/>
                </a:cubicBezTo>
                <a:cubicBezTo>
                  <a:pt x="184978" y="67834"/>
                  <a:pt x="146326" y="179649"/>
                  <a:pt x="165652" y="207258"/>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70" name="Dowolny kształt: kształt 69" descr="Linia nawiasu">
            <a:extLst>
              <a:ext uri="{FF2B5EF4-FFF2-40B4-BE49-F238E27FC236}">
                <a16:creationId xmlns:a16="http://schemas.microsoft.com/office/drawing/2014/main" id="{E531DB5C-8852-4427-93EE-D879198D5D23}"/>
              </a:ext>
            </a:extLst>
          </xdr:cNvPr>
          <xdr:cNvSpPr/>
        </xdr:nvSpPr>
        <xdr:spPr>
          <a:xfrm rot="16200000" flipH="1">
            <a:off x="6553722" y="12534549"/>
            <a:ext cx="183793" cy="535358"/>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0" fmla="*/ 0 w 167704"/>
              <a:gd name="connsiteY0" fmla="*/ 193 h 207258"/>
              <a:gd name="connsiteX1" fmla="*/ 157369 w 167704"/>
              <a:gd name="connsiteY1" fmla="*/ 33323 h 207258"/>
              <a:gd name="connsiteX2" fmla="*/ 165652 w 167704"/>
              <a:gd name="connsiteY2" fmla="*/ 207258 h 207258"/>
              <a:gd name="connsiteX0" fmla="*/ 0 w 169722"/>
              <a:gd name="connsiteY0" fmla="*/ 334 h 219894"/>
              <a:gd name="connsiteX1" fmla="*/ 157369 w 169722"/>
              <a:gd name="connsiteY1" fmla="*/ 33464 h 219894"/>
              <a:gd name="connsiteX2" fmla="*/ 169722 w 169722"/>
              <a:gd name="connsiteY2" fmla="*/ 219894 h 219894"/>
            </a:gdLst>
            <a:ahLst/>
            <a:cxnLst>
              <a:cxn ang="0">
                <a:pos x="connsiteX0" y="connsiteY0"/>
              </a:cxn>
              <a:cxn ang="0">
                <a:pos x="connsiteX1" y="connsiteY1"/>
              </a:cxn>
              <a:cxn ang="0">
                <a:pos x="connsiteX2" y="connsiteY2"/>
              </a:cxn>
            </a:cxnLst>
            <a:rect l="l" t="t" r="r" b="b"/>
            <a:pathLst>
              <a:path w="169722" h="219894">
                <a:moveTo>
                  <a:pt x="0" y="334"/>
                </a:moveTo>
                <a:cubicBezTo>
                  <a:pt x="64880" y="-357"/>
                  <a:pt x="129082" y="-3129"/>
                  <a:pt x="157369" y="33464"/>
                </a:cubicBezTo>
                <a:cubicBezTo>
                  <a:pt x="185656" y="70057"/>
                  <a:pt x="150396" y="192285"/>
                  <a:pt x="169722" y="219894"/>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71" name="Łuk 70">
            <a:extLst>
              <a:ext uri="{FF2B5EF4-FFF2-40B4-BE49-F238E27FC236}">
                <a16:creationId xmlns:a16="http://schemas.microsoft.com/office/drawing/2014/main" id="{8D097E0F-9121-42A6-893F-237084C044F6}"/>
              </a:ext>
            </a:extLst>
          </xdr:cNvPr>
          <xdr:cNvSpPr/>
        </xdr:nvSpPr>
        <xdr:spPr>
          <a:xfrm>
            <a:off x="6802792" y="12888984"/>
            <a:ext cx="175277" cy="207177"/>
          </a:xfrm>
          <a:prstGeom prst="arc">
            <a:avLst>
              <a:gd name="adj1" fmla="val 15985420"/>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72" name="Łuk 71">
            <a:extLst>
              <a:ext uri="{FF2B5EF4-FFF2-40B4-BE49-F238E27FC236}">
                <a16:creationId xmlns:a16="http://schemas.microsoft.com/office/drawing/2014/main" id="{27B18E5F-8500-435E-BC64-93732151EEA9}"/>
              </a:ext>
            </a:extLst>
          </xdr:cNvPr>
          <xdr:cNvSpPr/>
        </xdr:nvSpPr>
        <xdr:spPr>
          <a:xfrm flipH="1">
            <a:off x="6978069" y="12880168"/>
            <a:ext cx="175277" cy="220401"/>
          </a:xfrm>
          <a:prstGeom prst="arc">
            <a:avLst>
              <a:gd name="adj1" fmla="val 17341536"/>
              <a:gd name="adj2" fmla="val 0"/>
            </a:avLst>
          </a:pr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pic>
        <xdr:nvPicPr>
          <xdr:cNvPr id="73" name="Grafika 96" descr="Kolba">
            <a:extLst>
              <a:ext uri="{FF2B5EF4-FFF2-40B4-BE49-F238E27FC236}">
                <a16:creationId xmlns:a16="http://schemas.microsoft.com/office/drawing/2014/main" id="{BA618FB1-B2A8-4EDF-ACB2-62D2F62D0154}"/>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6375400" y="12980570"/>
            <a:ext cx="384748" cy="368300"/>
          </a:xfrm>
          <a:prstGeom prst="rect">
            <a:avLst/>
          </a:prstGeom>
        </xdr:spPr>
      </xdr:pic>
    </xdr:grpSp>
    <xdr:clientData/>
  </xdr:twoCellAnchor>
  <xdr:twoCellAnchor editAs="absolute">
    <xdr:from>
      <xdr:col>2</xdr:col>
      <xdr:colOff>47625</xdr:colOff>
      <xdr:row>20</xdr:row>
      <xdr:rowOff>185465</xdr:rowOff>
    </xdr:from>
    <xdr:to>
      <xdr:col>5</xdr:col>
      <xdr:colOff>171450</xdr:colOff>
      <xdr:row>25</xdr:row>
      <xdr:rowOff>123837</xdr:rowOff>
    </xdr:to>
    <xdr:grpSp>
      <xdr:nvGrpSpPr>
        <xdr:cNvPr id="74" name="WARTO WIEDZIEĆ" descr="WARTO WIEDZIEĆ&#10;&#10;">
          <a:extLst>
            <a:ext uri="{FF2B5EF4-FFF2-40B4-BE49-F238E27FC236}">
              <a16:creationId xmlns:a16="http://schemas.microsoft.com/office/drawing/2014/main" id="{31BEE91F-7C0C-4732-BB35-0C8B019C6B03}"/>
            </a:ext>
          </a:extLst>
        </xdr:cNvPr>
        <xdr:cNvGrpSpPr/>
      </xdr:nvGrpSpPr>
      <xdr:grpSpPr>
        <a:xfrm>
          <a:off x="6438900" y="4605065"/>
          <a:ext cx="2505075" cy="890872"/>
          <a:chOff x="6778625" y="15619706"/>
          <a:chExt cx="2584778" cy="855693"/>
        </a:xfrm>
      </xdr:grpSpPr>
      <xdr:sp macro="" textlink="">
        <xdr:nvSpPr>
          <xdr:cNvPr id="75" name="Krok" descr="GOOD TO KNOW&#10;Clicking Options will let you set the rules for when errors in Excel are displayed or ignored.&#10;&#10;">
            <a:extLst>
              <a:ext uri="{FF2B5EF4-FFF2-40B4-BE49-F238E27FC236}">
                <a16:creationId xmlns:a16="http://schemas.microsoft.com/office/drawing/2014/main" id="{2290844F-0916-4E97-96DF-1467983B55BF}"/>
              </a:ext>
            </a:extLst>
          </xdr:cNvPr>
          <xdr:cNvSpPr txBox="1"/>
        </xdr:nvSpPr>
        <xdr:spPr>
          <a:xfrm>
            <a:off x="7042958" y="15665450"/>
            <a:ext cx="2320445" cy="8099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pl" sz="1200" b="1" kern="0">
                <a:solidFill>
                  <a:srgbClr val="ED7D31">
                    <a:lumMod val="60000"/>
                    <a:lumOff val="40000"/>
                  </a:srgbClr>
                </a:solidFill>
                <a:latin typeface="+mj-lt"/>
                <a:ea typeface="Segoe UI" pitchFamily="34" charset="0"/>
                <a:cs typeface="Segoe UI Light" panose="020B0502040204020203" pitchFamily="34" charset="0"/>
              </a:rPr>
              <a:t>WARTO WIEDZIEĆ</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pl" sz="1100" b="0" i="0" kern="1200" baseline="0">
                <a:solidFill>
                  <a:schemeClr val="tx1">
                    <a:lumMod val="75000"/>
                    <a:lumOff val="25000"/>
                  </a:schemeClr>
                </a:solidFill>
                <a:effectLst/>
                <a:latin typeface="+mn-lt"/>
                <a:ea typeface="+mn-ea"/>
                <a:cs typeface="+mn-cs"/>
              </a:rPr>
              <a:t>Kliknięcie przycisku </a:t>
            </a:r>
            <a:r>
              <a:rPr lang="pl" sz="1100" b="1" i="0" kern="1200" baseline="0">
                <a:solidFill>
                  <a:schemeClr val="tx1">
                    <a:lumMod val="75000"/>
                    <a:lumOff val="25000"/>
                  </a:schemeClr>
                </a:solidFill>
                <a:effectLst/>
                <a:latin typeface="+mn-lt"/>
                <a:ea typeface="+mn-ea"/>
                <a:cs typeface="+mn-cs"/>
              </a:rPr>
              <a:t>Opcje</a:t>
            </a:r>
            <a:r>
              <a:rPr lang="pl" sz="1100" b="0" i="0" kern="1200" baseline="0">
                <a:solidFill>
                  <a:schemeClr val="tx1">
                    <a:lumMod val="75000"/>
                    <a:lumOff val="25000"/>
                  </a:schemeClr>
                </a:solidFill>
                <a:effectLst/>
                <a:latin typeface="+mn-lt"/>
                <a:ea typeface="+mn-ea"/>
                <a:cs typeface="+mn-cs"/>
              </a:rPr>
              <a:t> pozwoli ustawić reguły, kiedy błędy w programie Excel mają być wyświetlane lub ignorowane.</a:t>
            </a:r>
            <a:endParaRPr lang="en-US" sz="1100">
              <a:solidFill>
                <a:schemeClr val="tx1">
                  <a:lumMod val="75000"/>
                  <a:lumOff val="25000"/>
                </a:schemeClr>
              </a:solidFill>
              <a:effectLst/>
              <a:latin typeface="+mn-lt"/>
            </a:endParaRPr>
          </a:p>
        </xdr:txBody>
      </xdr:sp>
      <xdr:pic>
        <xdr:nvPicPr>
          <xdr:cNvPr id="76" name="Grafika 147" descr="Okulary">
            <a:extLst>
              <a:ext uri="{FF2B5EF4-FFF2-40B4-BE49-F238E27FC236}">
                <a16:creationId xmlns:a16="http://schemas.microsoft.com/office/drawing/2014/main" id="{73EF64E6-2113-4A2B-A3C1-B2D878C39623}"/>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6778625" y="15619706"/>
            <a:ext cx="323347" cy="349115"/>
          </a:xfrm>
          <a:prstGeom prst="rect">
            <a:avLst/>
          </a:prstGeom>
        </xdr:spPr>
      </xdr:pic>
    </xdr:grpSp>
    <xdr:clientData/>
  </xdr:twoCellAnchor>
  <xdr:twoCellAnchor>
    <xdr:from>
      <xdr:col>1</xdr:col>
      <xdr:colOff>828675</xdr:colOff>
      <xdr:row>21</xdr:row>
      <xdr:rowOff>161925</xdr:rowOff>
    </xdr:from>
    <xdr:to>
      <xdr:col>1</xdr:col>
      <xdr:colOff>5495925</xdr:colOff>
      <xdr:row>22</xdr:row>
      <xdr:rowOff>142875</xdr:rowOff>
    </xdr:to>
    <xdr:cxnSp macro="">
      <xdr:nvCxnSpPr>
        <xdr:cNvPr id="77" name="Łącznik: zakrzywiony 76">
          <a:extLst>
            <a:ext uri="{FF2B5EF4-FFF2-40B4-BE49-F238E27FC236}">
              <a16:creationId xmlns:a16="http://schemas.microsoft.com/office/drawing/2014/main" id="{16767E7F-5A94-4A53-A7E2-81A5EF1897C0}"/>
            </a:ext>
          </a:extLst>
        </xdr:cNvPr>
        <xdr:cNvCxnSpPr/>
      </xdr:nvCxnSpPr>
      <xdr:spPr>
        <a:xfrm rot="10800000" flipV="1">
          <a:off x="1695450" y="4772025"/>
          <a:ext cx="4667250" cy="171450"/>
        </a:xfrm>
        <a:prstGeom prst="curvedConnector3">
          <a:avLst>
            <a:gd name="adj1" fmla="val 52041"/>
          </a:avLst>
        </a:pr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cxnSp>
    <xdr:clientData/>
  </xdr:twoCellAnchor>
  <xdr:twoCellAnchor>
    <xdr:from>
      <xdr:col>0</xdr:col>
      <xdr:colOff>342900</xdr:colOff>
      <xdr:row>51</xdr:row>
      <xdr:rowOff>114300</xdr:rowOff>
    </xdr:from>
    <xdr:to>
      <xdr:col>1</xdr:col>
      <xdr:colOff>5209413</xdr:colOff>
      <xdr:row>65</xdr:row>
      <xdr:rowOff>47625</xdr:rowOff>
    </xdr:to>
    <xdr:grpSp>
      <xdr:nvGrpSpPr>
        <xdr:cNvPr id="78" name="Grupa 77">
          <a:extLst>
            <a:ext uri="{FF2B5EF4-FFF2-40B4-BE49-F238E27FC236}">
              <a16:creationId xmlns:a16="http://schemas.microsoft.com/office/drawing/2014/main" id="{340F396F-7EEE-4FE2-8349-58C6AAB22606}"/>
            </a:ext>
          </a:extLst>
        </xdr:cNvPr>
        <xdr:cNvGrpSpPr/>
      </xdr:nvGrpSpPr>
      <xdr:grpSpPr>
        <a:xfrm>
          <a:off x="342900" y="10477500"/>
          <a:ext cx="5733288" cy="2600325"/>
          <a:chOff x="352425" y="10715625"/>
          <a:chExt cx="5733288" cy="2390775"/>
        </a:xfrm>
      </xdr:grpSpPr>
      <xdr:sp macro="" textlink="">
        <xdr:nvSpPr>
          <xdr:cNvPr id="79" name="Prostokąt 78">
            <a:extLst>
              <a:ext uri="{FF2B5EF4-FFF2-40B4-BE49-F238E27FC236}">
                <a16:creationId xmlns:a16="http://schemas.microsoft.com/office/drawing/2014/main" id="{14D789FA-74C9-492D-A225-7D3C79A2D087}"/>
              </a:ext>
            </a:extLst>
          </xdr:cNvPr>
          <xdr:cNvSpPr/>
        </xdr:nvSpPr>
        <xdr:spPr>
          <a:xfrm>
            <a:off x="352425" y="10715625"/>
            <a:ext cx="5733288" cy="23907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80" name="Krok" descr="Więcej informacji w Internecie&#10;">
            <a:extLst>
              <a:ext uri="{FF2B5EF4-FFF2-40B4-BE49-F238E27FC236}">
                <a16:creationId xmlns:a16="http://schemas.microsoft.com/office/drawing/2014/main" id="{61F2D59C-F26B-49DE-B327-CF19805E2271}"/>
              </a:ext>
            </a:extLst>
          </xdr:cNvPr>
          <xdr:cNvSpPr txBox="1"/>
        </xdr:nvSpPr>
        <xdr:spPr>
          <a:xfrm>
            <a:off x="582507" y="10814879"/>
            <a:ext cx="5220000" cy="394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l"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Więcej informacji w sieci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81" name="Łącznik prosty 80" descr="Linia dekoracyjna">
            <a:extLst>
              <a:ext uri="{FF2B5EF4-FFF2-40B4-BE49-F238E27FC236}">
                <a16:creationId xmlns:a16="http://schemas.microsoft.com/office/drawing/2014/main" id="{D78368A3-B0DA-4D56-A2D9-D61314658FEC}"/>
              </a:ext>
            </a:extLst>
          </xdr:cNvPr>
          <xdr:cNvCxnSpPr>
            <a:cxnSpLocks/>
          </xdr:cNvCxnSpPr>
        </xdr:nvCxnSpPr>
        <xdr:spPr>
          <a:xfrm>
            <a:off x="585659" y="11319574"/>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82" name="Łącznik prosty 81" descr="Linia dekoracyjna">
            <a:extLst>
              <a:ext uri="{FF2B5EF4-FFF2-40B4-BE49-F238E27FC236}">
                <a16:creationId xmlns:a16="http://schemas.microsoft.com/office/drawing/2014/main" id="{9F9DC1E5-92D2-4E32-BCB9-CCE0FAC9C8B2}"/>
              </a:ext>
            </a:extLst>
          </xdr:cNvPr>
          <xdr:cNvCxnSpPr>
            <a:cxnSpLocks/>
          </xdr:cNvCxnSpPr>
        </xdr:nvCxnSpPr>
        <xdr:spPr>
          <a:xfrm>
            <a:off x="585659" y="12912957"/>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552881</xdr:colOff>
      <xdr:row>55</xdr:row>
      <xdr:rowOff>102319</xdr:rowOff>
    </xdr:from>
    <xdr:to>
      <xdr:col>1</xdr:col>
      <xdr:colOff>2552700</xdr:colOff>
      <xdr:row>57</xdr:row>
      <xdr:rowOff>80398</xdr:rowOff>
    </xdr:to>
    <xdr:grpSp>
      <xdr:nvGrpSpPr>
        <xdr:cNvPr id="83" name="Grupa 82">
          <a:extLst>
            <a:ext uri="{FF2B5EF4-FFF2-40B4-BE49-F238E27FC236}">
              <a16:creationId xmlns:a16="http://schemas.microsoft.com/office/drawing/2014/main" id="{1612118D-530C-41CF-BA41-E6AC52C9311F}"/>
            </a:ext>
          </a:extLst>
        </xdr:cNvPr>
        <xdr:cNvGrpSpPr/>
      </xdr:nvGrpSpPr>
      <xdr:grpSpPr>
        <a:xfrm>
          <a:off x="552881" y="11227519"/>
          <a:ext cx="2866594" cy="359079"/>
          <a:chOff x="552881" y="10532194"/>
          <a:chExt cx="2866594" cy="359079"/>
        </a:xfrm>
      </xdr:grpSpPr>
      <xdr:sp macro="" textlink="">
        <xdr:nvSpPr>
          <xdr:cNvPr id="84" name="Krok" descr="Wszystko o funkcji JEŻELI, zawiera hiperlink do Internetu&#10;&#10;">
            <a:hlinkClick xmlns:r="http://schemas.openxmlformats.org/officeDocument/2006/relationships" r:id="rId9" tooltip="Wybierz, aby uzyskać z Internetu wszelkie informacje na temat wykrywania błędów w formułach"/>
            <a:extLst>
              <a:ext uri="{FF2B5EF4-FFF2-40B4-BE49-F238E27FC236}">
                <a16:creationId xmlns:a16="http://schemas.microsoft.com/office/drawing/2014/main" id="{90EE0485-37C4-4EB9-BF02-1B8540E8892B}"/>
              </a:ext>
            </a:extLst>
          </xdr:cNvPr>
          <xdr:cNvSpPr txBox="1"/>
        </xdr:nvSpPr>
        <xdr:spPr>
          <a:xfrm>
            <a:off x="1018066" y="10606554"/>
            <a:ext cx="2401409"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p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Wykrywanie błędów w formułach</a:t>
            </a:r>
          </a:p>
        </xdr:txBody>
      </xdr:sp>
      <xdr:pic>
        <xdr:nvPicPr>
          <xdr:cNvPr id="85" name="Grafika 22" descr="Strzałka">
            <a:hlinkClick xmlns:r="http://schemas.openxmlformats.org/officeDocument/2006/relationships" r:id="rId9" tooltip="Wybierz, aby dowiedzieć się więcej z Internetu"/>
            <a:extLst>
              <a:ext uri="{FF2B5EF4-FFF2-40B4-BE49-F238E27FC236}">
                <a16:creationId xmlns:a16="http://schemas.microsoft.com/office/drawing/2014/main" id="{73CC8AF3-9054-4B3A-BDE0-3668A54C3C45}"/>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552881" y="10532194"/>
            <a:ext cx="492262" cy="359079"/>
          </a:xfrm>
          <a:prstGeom prst="rect">
            <a:avLst/>
          </a:prstGeom>
        </xdr:spPr>
      </xdr:pic>
    </xdr:grpSp>
    <xdr:clientData/>
  </xdr:twoCellAnchor>
  <xdr:twoCellAnchor>
    <xdr:from>
      <xdr:col>0</xdr:col>
      <xdr:colOff>552881</xdr:colOff>
      <xdr:row>57</xdr:row>
      <xdr:rowOff>96385</xdr:rowOff>
    </xdr:from>
    <xdr:to>
      <xdr:col>1</xdr:col>
      <xdr:colOff>2581275</xdr:colOff>
      <xdr:row>59</xdr:row>
      <xdr:rowOff>79774</xdr:rowOff>
    </xdr:to>
    <xdr:grpSp>
      <xdr:nvGrpSpPr>
        <xdr:cNvPr id="86" name="Grupa 85">
          <a:extLst>
            <a:ext uri="{FF2B5EF4-FFF2-40B4-BE49-F238E27FC236}">
              <a16:creationId xmlns:a16="http://schemas.microsoft.com/office/drawing/2014/main" id="{ADC1751D-5736-45B9-8E54-EF18BF377AD1}"/>
            </a:ext>
          </a:extLst>
        </xdr:cNvPr>
        <xdr:cNvGrpSpPr/>
      </xdr:nvGrpSpPr>
      <xdr:grpSpPr>
        <a:xfrm>
          <a:off x="552881" y="11602585"/>
          <a:ext cx="2895169" cy="364389"/>
          <a:chOff x="552881" y="10907260"/>
          <a:chExt cx="2895169" cy="364389"/>
        </a:xfrm>
      </xdr:grpSpPr>
      <xdr:sp macro="" textlink="">
        <xdr:nvSpPr>
          <xdr:cNvPr id="87" name="Krok" descr="Wszystko o funkcji WARUNKI, zawiera hiperlink do Internetu&#10;">
            <a:hlinkClick xmlns:r="http://schemas.openxmlformats.org/officeDocument/2006/relationships" r:id="rId12" tooltip="Wybierz, aby uzyskać z Internetu wszelkie informacje na temat unikania niepoprawnych formuł"/>
            <a:extLst>
              <a:ext uri="{FF2B5EF4-FFF2-40B4-BE49-F238E27FC236}">
                <a16:creationId xmlns:a16="http://schemas.microsoft.com/office/drawing/2014/main" id="{2242BC63-23A2-4F17-AAED-7DD2C6329F89}"/>
              </a:ext>
            </a:extLst>
          </xdr:cNvPr>
          <xdr:cNvSpPr txBox="1"/>
        </xdr:nvSpPr>
        <xdr:spPr>
          <a:xfrm>
            <a:off x="1018066" y="10984436"/>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p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Jak unikać niepoprawnych formuł</a:t>
            </a:r>
          </a:p>
        </xdr:txBody>
      </xdr:sp>
      <xdr:pic>
        <xdr:nvPicPr>
          <xdr:cNvPr id="88" name="Grafika 22" descr="Strzałka">
            <a:hlinkClick xmlns:r="http://schemas.openxmlformats.org/officeDocument/2006/relationships" r:id="rId12" tooltip="Wybierz, aby dowiedzieć się więcej z Internetu"/>
            <a:extLst>
              <a:ext uri="{FF2B5EF4-FFF2-40B4-BE49-F238E27FC236}">
                <a16:creationId xmlns:a16="http://schemas.microsoft.com/office/drawing/2014/main" id="{2BABF2F2-73D3-4628-8EB1-C688F0989798}"/>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552881" y="10907260"/>
            <a:ext cx="492262" cy="364389"/>
          </a:xfrm>
          <a:prstGeom prst="rect">
            <a:avLst/>
          </a:prstGeom>
        </xdr:spPr>
      </xdr:pic>
    </xdr:grpSp>
    <xdr:clientData/>
  </xdr:twoCellAnchor>
  <xdr:twoCellAnchor>
    <xdr:from>
      <xdr:col>0</xdr:col>
      <xdr:colOff>552881</xdr:colOff>
      <xdr:row>61</xdr:row>
      <xdr:rowOff>127303</xdr:rowOff>
    </xdr:from>
    <xdr:to>
      <xdr:col>1</xdr:col>
      <xdr:colOff>4219575</xdr:colOff>
      <xdr:row>63</xdr:row>
      <xdr:rowOff>110692</xdr:rowOff>
    </xdr:to>
    <xdr:grpSp>
      <xdr:nvGrpSpPr>
        <xdr:cNvPr id="89" name="Grupa 88">
          <a:extLst>
            <a:ext uri="{FF2B5EF4-FFF2-40B4-BE49-F238E27FC236}">
              <a16:creationId xmlns:a16="http://schemas.microsoft.com/office/drawing/2014/main" id="{7988A760-4FB2-4E7F-B1F1-2324CEF3CF3E}"/>
            </a:ext>
          </a:extLst>
        </xdr:cNvPr>
        <xdr:cNvGrpSpPr/>
      </xdr:nvGrpSpPr>
      <xdr:grpSpPr>
        <a:xfrm>
          <a:off x="552881" y="12395503"/>
          <a:ext cx="4533469" cy="364389"/>
          <a:chOff x="552881" y="11700178"/>
          <a:chExt cx="4533469" cy="364389"/>
        </a:xfrm>
      </xdr:grpSpPr>
      <xdr:sp macro="" textlink="">
        <xdr:nvSpPr>
          <xdr:cNvPr id="90" name="Krok" descr="Bezpłatne szkolenie online dotyczące programu Excel, zawiera hiperlink do Internetu&#10;">
            <a:hlinkClick xmlns:r="http://schemas.openxmlformats.org/officeDocument/2006/relationships" r:id="rId13" tooltip="Wybierz, aby uzyskać z Internetu informacje na temat bezpłatnego szkolenia dotyczącego programu Excel"/>
            <a:extLst>
              <a:ext uri="{FF2B5EF4-FFF2-40B4-BE49-F238E27FC236}">
                <a16:creationId xmlns:a16="http://schemas.microsoft.com/office/drawing/2014/main" id="{83AC531D-CB18-4A4A-92F0-122C8840F418}"/>
              </a:ext>
            </a:extLst>
          </xdr:cNvPr>
          <xdr:cNvSpPr txBox="1"/>
        </xdr:nvSpPr>
        <xdr:spPr>
          <a:xfrm>
            <a:off x="1030674" y="11751282"/>
            <a:ext cx="4055676"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p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Bezpłatne szkolenie online dotyczące programu Excel</a:t>
            </a:r>
          </a:p>
        </xdr:txBody>
      </xdr:sp>
      <xdr:pic>
        <xdr:nvPicPr>
          <xdr:cNvPr id="91" name="Grafika 22" descr="Strzałka">
            <a:hlinkClick xmlns:r="http://schemas.openxmlformats.org/officeDocument/2006/relationships" r:id="rId13" tooltip="Wybierz, aby dowiedzieć się więcej z Internetu"/>
            <a:extLst>
              <a:ext uri="{FF2B5EF4-FFF2-40B4-BE49-F238E27FC236}">
                <a16:creationId xmlns:a16="http://schemas.microsoft.com/office/drawing/2014/main" id="{9A199C7F-CC5E-42CD-954B-E34576A06F43}"/>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552881" y="11700178"/>
            <a:ext cx="492262" cy="364389"/>
          </a:xfrm>
          <a:prstGeom prst="rect">
            <a:avLst/>
          </a:prstGeom>
        </xdr:spPr>
      </xdr:pic>
    </xdr:grpSp>
    <xdr:clientData/>
  </xdr:twoCellAnchor>
  <xdr:twoCellAnchor>
    <xdr:from>
      <xdr:col>0</xdr:col>
      <xdr:colOff>552881</xdr:colOff>
      <xdr:row>59</xdr:row>
      <xdr:rowOff>95761</xdr:rowOff>
    </xdr:from>
    <xdr:to>
      <xdr:col>1</xdr:col>
      <xdr:colOff>3486149</xdr:colOff>
      <xdr:row>61</xdr:row>
      <xdr:rowOff>79150</xdr:rowOff>
    </xdr:to>
    <xdr:grpSp>
      <xdr:nvGrpSpPr>
        <xdr:cNvPr id="92" name="Grupa 91">
          <a:extLst>
            <a:ext uri="{FF2B5EF4-FFF2-40B4-BE49-F238E27FC236}">
              <a16:creationId xmlns:a16="http://schemas.microsoft.com/office/drawing/2014/main" id="{1287D230-E85C-41F6-AC03-12C8065534DF}"/>
            </a:ext>
          </a:extLst>
        </xdr:cNvPr>
        <xdr:cNvGrpSpPr/>
      </xdr:nvGrpSpPr>
      <xdr:grpSpPr>
        <a:xfrm>
          <a:off x="552881" y="11982961"/>
          <a:ext cx="3800043" cy="364389"/>
          <a:chOff x="552881" y="11287636"/>
          <a:chExt cx="3800043" cy="364389"/>
        </a:xfrm>
      </xdr:grpSpPr>
      <xdr:sp macro="" textlink="">
        <xdr:nvSpPr>
          <xdr:cNvPr id="93" name="Krok" descr="Zaawansowane instrukcje JEŻELI, zawiera hiperlink do Internetu&#10;">
            <a:hlinkClick xmlns:r="http://schemas.openxmlformats.org/officeDocument/2006/relationships" r:id="rId14" tooltip="Wybierz, aby uzyskać z Internetu wszelkie informacje na temat szacowania formuł zagnieżdżonych krok po kroku"/>
            <a:extLst>
              <a:ext uri="{FF2B5EF4-FFF2-40B4-BE49-F238E27FC236}">
                <a16:creationId xmlns:a16="http://schemas.microsoft.com/office/drawing/2014/main" id="{517452E5-5203-44C3-8F73-C9234197799E}"/>
              </a:ext>
            </a:extLst>
          </xdr:cNvPr>
          <xdr:cNvSpPr txBox="1"/>
        </xdr:nvSpPr>
        <xdr:spPr>
          <a:xfrm>
            <a:off x="1018065" y="11355911"/>
            <a:ext cx="3334859"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p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Szacowanie</a:t>
            </a:r>
            <a:r>
              <a:rPr lang="pl"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formuły zagnieżdżonej krok po kroku</a:t>
            </a: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94" name="Grafika 22" descr="Strzałka">
            <a:hlinkClick xmlns:r="http://schemas.openxmlformats.org/officeDocument/2006/relationships" r:id="rId14" tooltip="Wybierz, aby dowiedzieć się więcej z Internetu"/>
            <a:extLst>
              <a:ext uri="{FF2B5EF4-FFF2-40B4-BE49-F238E27FC236}">
                <a16:creationId xmlns:a16="http://schemas.microsoft.com/office/drawing/2014/main" id="{60645326-8D7A-4377-861C-8BE1CE6E4E53}"/>
              </a:ext>
            </a:extLst>
          </xdr:cNvPr>
          <xdr:cNvPicPr>
            <a:picLocks noChangeAspect="1"/>
          </xdr:cNvPicPr>
        </xdr:nvPicPr>
        <xdr:blipFill>
          <a:blip xmlns:r="http://schemas.openxmlformats.org/officeDocument/2006/relationships" r:embed="rId10">
            <a:extLst>
              <a:ext uri="{96DAC541-7B7A-43D3-8B79-37D633B846F1}">
                <asvg:svgBlip xmlns:asvg="http://schemas.microsoft.com/office/drawing/2016/SVG/main" r:embed="rId11"/>
              </a:ext>
            </a:extLst>
          </a:blip>
          <a:stretch>
            <a:fillRect/>
          </a:stretch>
        </xdr:blipFill>
        <xdr:spPr>
          <a:xfrm>
            <a:off x="552881" y="11287636"/>
            <a:ext cx="492262" cy="364389"/>
          </a:xfrm>
          <a:prstGeom prst="rect">
            <a:avLst/>
          </a:prstGeom>
        </xdr:spPr>
      </xdr:pic>
    </xdr:grpSp>
    <xdr:clientData/>
  </xdr:twoCellAnchor>
</xdr:wsDr>
</file>

<file path=xl/drawings/drawing13.xml><?xml version="1.0" encoding="utf-8"?>
<xdr:wsDr xmlns:xdr="http://schemas.openxmlformats.org/drawingml/2006/spreadsheetDrawing" xmlns:a="http://schemas.openxmlformats.org/drawingml/2006/main">
  <xdr:oneCellAnchor>
    <xdr:from>
      <xdr:col>1</xdr:col>
      <xdr:colOff>364090</xdr:colOff>
      <xdr:row>14</xdr:row>
      <xdr:rowOff>150547</xdr:rowOff>
    </xdr:from>
    <xdr:ext cx="8554336" cy="0"/>
    <xdr:cxnSp macro="">
      <xdr:nvCxnSpPr>
        <xdr:cNvPr id="2" name="Łącznik prosty 1" descr="Linia dekoracyjna">
          <a:extLst>
            <a:ext uri="{FF2B5EF4-FFF2-40B4-BE49-F238E27FC236}">
              <a16:creationId xmlns:a16="http://schemas.microsoft.com/office/drawing/2014/main" id="{F776ADAF-9C7F-4026-AE1C-DE20CA3021B8}"/>
            </a:ext>
          </a:extLst>
        </xdr:cNvPr>
        <xdr:cNvCxnSpPr/>
      </xdr:nvCxnSpPr>
      <xdr:spPr>
        <a:xfrm>
          <a:off x="954640" y="3389047"/>
          <a:ext cx="8554336" cy="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0</xdr:col>
      <xdr:colOff>333376</xdr:colOff>
      <xdr:row>0</xdr:row>
      <xdr:rowOff>352425</xdr:rowOff>
    </xdr:from>
    <xdr:ext cx="9309411" cy="5730553"/>
    <xdr:grpSp>
      <xdr:nvGrpSpPr>
        <xdr:cNvPr id="32" name="Grupa 31">
          <a:extLst>
            <a:ext uri="{FF2B5EF4-FFF2-40B4-BE49-F238E27FC236}">
              <a16:creationId xmlns:a16="http://schemas.microsoft.com/office/drawing/2014/main" id="{6725C923-6B3B-4CCA-98A0-990F1C1B87A8}"/>
            </a:ext>
          </a:extLst>
        </xdr:cNvPr>
        <xdr:cNvGrpSpPr/>
      </xdr:nvGrpSpPr>
      <xdr:grpSpPr>
        <a:xfrm>
          <a:off x="333376" y="352425"/>
          <a:ext cx="9309411" cy="5730553"/>
          <a:chOff x="171451" y="285750"/>
          <a:chExt cx="9309411" cy="5730553"/>
        </a:xfrm>
      </xdr:grpSpPr>
      <xdr:grpSp>
        <xdr:nvGrpSpPr>
          <xdr:cNvPr id="13" name="Grupa 12">
            <a:extLst>
              <a:ext uri="{FF2B5EF4-FFF2-40B4-BE49-F238E27FC236}">
                <a16:creationId xmlns:a16="http://schemas.microsoft.com/office/drawing/2014/main" id="{3FA7D425-D370-44B8-8FA4-045B5D6E310A}"/>
              </a:ext>
            </a:extLst>
          </xdr:cNvPr>
          <xdr:cNvGrpSpPr/>
        </xdr:nvGrpSpPr>
        <xdr:grpSpPr>
          <a:xfrm>
            <a:off x="171451" y="285750"/>
            <a:ext cx="9309411" cy="5730553"/>
            <a:chOff x="171451" y="285750"/>
            <a:chExt cx="9309411" cy="5730553"/>
          </a:xfrm>
        </xdr:grpSpPr>
        <xdr:sp macro="" textlink="">
          <xdr:nvSpPr>
            <xdr:cNvPr id="30" name="Prostokąt 29" descr="Tło">
              <a:extLst>
                <a:ext uri="{FF2B5EF4-FFF2-40B4-BE49-F238E27FC236}">
                  <a16:creationId xmlns:a16="http://schemas.microsoft.com/office/drawing/2014/main" id="{7626CA03-671C-4586-BB83-B5B27BDAF61D}"/>
                </a:ext>
              </a:extLst>
            </xdr:cNvPr>
            <xdr:cNvSpPr/>
          </xdr:nvSpPr>
          <xdr:spPr>
            <a:xfrm>
              <a:off x="171451" y="285750"/>
              <a:ext cx="9299853" cy="5730552"/>
            </a:xfrm>
            <a:prstGeom prst="rect">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31" name="Prostokąt 30" descr="Tło">
              <a:extLst>
                <a:ext uri="{FF2B5EF4-FFF2-40B4-BE49-F238E27FC236}">
                  <a16:creationId xmlns:a16="http://schemas.microsoft.com/office/drawing/2014/main" id="{0EF2E102-5A65-4310-A323-6E9410B364FE}"/>
                </a:ext>
              </a:extLst>
            </xdr:cNvPr>
            <xdr:cNvSpPr/>
          </xdr:nvSpPr>
          <xdr:spPr>
            <a:xfrm>
              <a:off x="171451" y="1332861"/>
              <a:ext cx="9309411" cy="4683442"/>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sp macro="" textlink="">
        <xdr:nvSpPr>
          <xdr:cNvPr id="14" name="Wiadomość powitalna" descr="Odkrywaj dalej. Istnieje wiele metod upraszczania wykonywanej pracy:">
            <a:extLst>
              <a:ext uri="{FF2B5EF4-FFF2-40B4-BE49-F238E27FC236}">
                <a16:creationId xmlns:a16="http://schemas.microsoft.com/office/drawing/2014/main" id="{914889AE-4E16-4A8A-A641-A17A3C6BFA28}"/>
              </a:ext>
            </a:extLst>
          </xdr:cNvPr>
          <xdr:cNvSpPr txBox="1"/>
        </xdr:nvSpPr>
        <xdr:spPr>
          <a:xfrm>
            <a:off x="780726" y="2874970"/>
            <a:ext cx="8251976" cy="4111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pl" sz="16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Odkrywaj dalej. Można się jeszcze wiele dowiedzieć o programie Excel:</a:t>
            </a:r>
            <a:endParaRPr lang="en-US" sz="1600" b="0">
              <a:solidFill>
                <a:schemeClr val="tx1">
                  <a:lumMod val="75000"/>
                  <a:lumOff val="25000"/>
                </a:schemeClr>
              </a:solidFill>
              <a:latin typeface="Segoe UI Light" panose="020B0502040204020203" pitchFamily="34" charset="0"/>
              <a:ea typeface="Segoe UI" pitchFamily="34" charset="0"/>
              <a:cs typeface="Segoe UI Light" panose="020B0502040204020203" pitchFamily="34" charset="0"/>
            </a:endParaRPr>
          </a:p>
        </xdr:txBody>
      </xdr:sp>
      <xdr:sp macro="" textlink="">
        <xdr:nvSpPr>
          <xdr:cNvPr id="15" name="Wiadomość powitalna" descr="Masz więcej pytań dotyczących programu Excel?">
            <a:extLst>
              <a:ext uri="{FF2B5EF4-FFF2-40B4-BE49-F238E27FC236}">
                <a16:creationId xmlns:a16="http://schemas.microsoft.com/office/drawing/2014/main" id="{618A7547-5753-470B-942C-5C7C63E0E0A5}"/>
              </a:ext>
            </a:extLst>
          </xdr:cNvPr>
          <xdr:cNvSpPr txBox="1"/>
        </xdr:nvSpPr>
        <xdr:spPr>
          <a:xfrm>
            <a:off x="752052" y="676037"/>
            <a:ext cx="7629650" cy="7139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pl" sz="2600" b="0" i="0" baseline="0">
                <a:solidFill>
                  <a:schemeClr val="bg1"/>
                </a:solidFill>
                <a:effectLst/>
                <a:latin typeface="Segoe UI Light" pitchFamily="34" charset="0"/>
                <a:ea typeface="Segoe UI" pitchFamily="34" charset="0"/>
                <a:cs typeface="Segoe UI" pitchFamily="34" charset="0"/>
              </a:rPr>
              <a:t>Masz więcej pytań dotyczących programu Excel?</a:t>
            </a:r>
            <a:endParaRPr lang="en-US" sz="2600" b="0">
              <a:latin typeface="Segoe UI Light" pitchFamily="34" charset="0"/>
              <a:ea typeface="Segoe UI" pitchFamily="34" charset="0"/>
              <a:cs typeface="Segoe UI" pitchFamily="34" charset="0"/>
            </a:endParaRPr>
          </a:p>
        </xdr:txBody>
      </xdr:sp>
      <xdr:pic>
        <xdr:nvPicPr>
          <xdr:cNvPr id="18" name="Obraz 17" descr="Przycisk Powiedz mi">
            <a:extLst>
              <a:ext uri="{FF2B5EF4-FFF2-40B4-BE49-F238E27FC236}">
                <a16:creationId xmlns:a16="http://schemas.microsoft.com/office/drawing/2014/main" id="{412A103B-C4FA-4247-B599-4CAC782AE37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3634863" y="1468611"/>
            <a:ext cx="1012148" cy="941629"/>
          </a:xfrm>
          <a:prstGeom prst="rect">
            <a:avLst/>
          </a:prstGeom>
        </xdr:spPr>
      </xdr:pic>
      <xdr:sp macro="" textlink="">
        <xdr:nvSpPr>
          <xdr:cNvPr id="19" name="Wiadomość powitalna" descr="Kliknij przycisk Powiedz mi i wpisz odpowiedni tekst">
            <a:extLst>
              <a:ext uri="{FF2B5EF4-FFF2-40B4-BE49-F238E27FC236}">
                <a16:creationId xmlns:a16="http://schemas.microsoft.com/office/drawing/2014/main" id="{5778FEE5-3107-48FB-9854-7817EF5A9214}"/>
              </a:ext>
            </a:extLst>
          </xdr:cNvPr>
          <xdr:cNvSpPr txBox="1"/>
        </xdr:nvSpPr>
        <xdr:spPr>
          <a:xfrm>
            <a:off x="762520" y="1762816"/>
            <a:ext cx="4647680" cy="7313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pl" sz="16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Kliknij przycisk </a:t>
            </a:r>
            <a:r>
              <a:rPr lang="pl-PL" sz="1600" b="0" i="0" baseline="0">
                <a:solidFill>
                  <a:srgbClr val="217346"/>
                </a:solidFill>
                <a:effectLst/>
                <a:latin typeface="Segoe UI Semibold" panose="020B0702040204020203" pitchFamily="34" charset="0"/>
                <a:ea typeface="Segoe UI" pitchFamily="34" charset="0"/>
                <a:cs typeface="Segoe UI Semibold" panose="020B0702040204020203" pitchFamily="34" charset="0"/>
              </a:rPr>
              <a:t>Microsoft Search                 </a:t>
            </a:r>
            <a:r>
              <a:rPr lang="pl" sz="16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i wpisz odpowiedni tekst.</a:t>
            </a:r>
          </a:p>
        </xdr:txBody>
      </xdr:sp>
      <xdr:pic>
        <xdr:nvPicPr>
          <xdr:cNvPr id="20" name="Obraz 19" descr="Przycisk Powiedz mi, co chcesz zrobić">
            <a:extLst>
              <a:ext uri="{FF2B5EF4-FFF2-40B4-BE49-F238E27FC236}">
                <a16:creationId xmlns:a16="http://schemas.microsoft.com/office/drawing/2014/main" id="{88E5D8DC-FCE0-4296-A97F-BEEA80C83AC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5314004" y="1762125"/>
            <a:ext cx="3784538" cy="771525"/>
          </a:xfrm>
          <a:prstGeom prst="rect">
            <a:avLst/>
          </a:prstGeom>
        </xdr:spPr>
      </xdr:pic>
      <xdr:sp macro="" textlink="">
        <xdr:nvSpPr>
          <xdr:cNvPr id="23" name="Pole tekstowe 22" descr="Dowiedz się więcej">
            <a:hlinkClick xmlns:r="http://schemas.openxmlformats.org/officeDocument/2006/relationships" r:id="rId3" tooltip="Dowiedz się więcej o społeczności programu Excel w Internecie"/>
            <a:extLst>
              <a:ext uri="{FF2B5EF4-FFF2-40B4-BE49-F238E27FC236}">
                <a16:creationId xmlns:a16="http://schemas.microsoft.com/office/drawing/2014/main" id="{0E4F3BD9-1086-4455-B51C-A8936225A3CC}"/>
              </a:ext>
            </a:extLst>
          </xdr:cNvPr>
          <xdr:cNvSpPr txBox="1"/>
        </xdr:nvSpPr>
        <xdr:spPr>
          <a:xfrm>
            <a:off x="1805447" y="4330350"/>
            <a:ext cx="2233153" cy="508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pl" sz="1200" u="sng" baseline="0">
                <a:solidFill>
                  <a:srgbClr val="217346"/>
                </a:solidFill>
                <a:effectLst/>
                <a:latin typeface="Segoe UI Semibold" panose="020B0702040204020203" pitchFamily="34" charset="0"/>
                <a:ea typeface="+mn-ea"/>
                <a:cs typeface="Segoe UI Semibold" panose="020B0702040204020203" pitchFamily="34" charset="0"/>
              </a:rPr>
              <a:t>Dowiedz się więcej </a:t>
            </a:r>
          </a:p>
          <a:p>
            <a:pPr algn="l" rtl="0"/>
            <a:r>
              <a:rPr lang="pl" sz="1200" u="sng" baseline="0">
                <a:solidFill>
                  <a:srgbClr val="217346"/>
                </a:solidFill>
                <a:effectLst/>
                <a:latin typeface="Segoe UI Semibold" panose="020B0702040204020203" pitchFamily="34" charset="0"/>
                <a:ea typeface="+mn-ea"/>
                <a:cs typeface="Segoe UI Semibold" panose="020B0702040204020203" pitchFamily="34" charset="0"/>
              </a:rPr>
              <a:t>(tylko w języku angielskim)</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sp macro="" textlink="">
        <xdr:nvSpPr>
          <xdr:cNvPr id="24" name="Pole tekstowe 23" descr="Dowiedz się więcej">
            <a:hlinkClick xmlns:r="http://schemas.openxmlformats.org/officeDocument/2006/relationships" r:id="rId4" tooltip="Dowiedz się więcej o nowościach w programie Excel w sieci Web"/>
            <a:extLst>
              <a:ext uri="{FF2B5EF4-FFF2-40B4-BE49-F238E27FC236}">
                <a16:creationId xmlns:a16="http://schemas.microsoft.com/office/drawing/2014/main" id="{C99A8BC1-9314-4FC6-B158-3CC6B224F07E}"/>
              </a:ext>
            </a:extLst>
          </xdr:cNvPr>
          <xdr:cNvSpPr txBox="1"/>
        </xdr:nvSpPr>
        <xdr:spPr>
          <a:xfrm>
            <a:off x="5205166" y="4330350"/>
            <a:ext cx="1843333" cy="441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pl" sz="1200" u="sng" baseline="0">
                <a:solidFill>
                  <a:srgbClr val="217346"/>
                </a:solidFill>
                <a:effectLst/>
                <a:latin typeface="Segoe UI Semibold" panose="020B0702040204020203" pitchFamily="34" charset="0"/>
                <a:ea typeface="+mn-ea"/>
                <a:cs typeface="Segoe UI Semibold" panose="020B0702040204020203" pitchFamily="34" charset="0"/>
              </a:rPr>
              <a:t>Dowiedz się więcej</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sp macro="" textlink="">
        <xdr:nvSpPr>
          <xdr:cNvPr id="25" name="Pole tekstowe 24" descr="Community&#10;Ask questions and connect with other Excel fans">
            <a:hlinkClick xmlns:r="http://schemas.openxmlformats.org/officeDocument/2006/relationships" r:id="rId3" tooltip="Dowiedz się więcej o społeczności programu Excel w Internecie"/>
            <a:extLst>
              <a:ext uri="{FF2B5EF4-FFF2-40B4-BE49-F238E27FC236}">
                <a16:creationId xmlns:a16="http://schemas.microsoft.com/office/drawing/2014/main" id="{1293751F-7023-4F3D-A3F2-7A62FD5D2D64}"/>
              </a:ext>
            </a:extLst>
          </xdr:cNvPr>
          <xdr:cNvSpPr txBox="1"/>
        </xdr:nvSpPr>
        <xdr:spPr>
          <a:xfrm>
            <a:off x="1805448" y="3324224"/>
            <a:ext cx="1966452" cy="8855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pl" sz="1400" baseline="0">
                <a:solidFill>
                  <a:srgbClr val="217346"/>
                </a:solidFill>
                <a:effectLst/>
                <a:latin typeface="Segoe UI Light" panose="020B0502040204020203" pitchFamily="34" charset="0"/>
                <a:ea typeface="+mn-ea"/>
                <a:cs typeface="Segoe UI Light" panose="020B0502040204020203" pitchFamily="34" charset="0"/>
              </a:rPr>
              <a:t>Społeczność</a:t>
            </a:r>
          </a:p>
          <a:p>
            <a:pPr algn="l" rtl="0"/>
            <a:r>
              <a:rPr lang="pl"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Zadawaj pytania i komunikuj się z innymi entuzjastami programu Excel.</a:t>
            </a:r>
          </a:p>
        </xdr:txBody>
      </xdr:sp>
      <xdr:sp macro="" textlink="">
        <xdr:nvSpPr>
          <xdr:cNvPr id="28" name="Pole tekstowe 27" descr="What else is new?&#10;Office 365 subscribers get continual updates and new features">
            <a:hlinkClick xmlns:r="http://schemas.openxmlformats.org/officeDocument/2006/relationships" r:id="rId4" tooltip="Dowiedz się więcej o nowościach w programie Excel w sieci Web"/>
            <a:extLst>
              <a:ext uri="{FF2B5EF4-FFF2-40B4-BE49-F238E27FC236}">
                <a16:creationId xmlns:a16="http://schemas.microsoft.com/office/drawing/2014/main" id="{ECCFA6AB-0C67-4817-85A5-BD3EDB6C982F}"/>
              </a:ext>
            </a:extLst>
          </xdr:cNvPr>
          <xdr:cNvSpPr txBox="1"/>
        </xdr:nvSpPr>
        <xdr:spPr>
          <a:xfrm>
            <a:off x="5191125" y="3324225"/>
            <a:ext cx="2666999" cy="9709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pl" sz="1400" baseline="0">
                <a:solidFill>
                  <a:srgbClr val="217346"/>
                </a:solidFill>
                <a:effectLst/>
                <a:latin typeface="Segoe UI Light" panose="020B0502040204020203" pitchFamily="34" charset="0"/>
                <a:ea typeface="+mn-ea"/>
                <a:cs typeface="Segoe UI Light" panose="020B0502040204020203" pitchFamily="34" charset="0"/>
              </a:rPr>
              <a:t>Jakie jeszcze nowości wprowadzono?</a:t>
            </a:r>
          </a:p>
          <a:p>
            <a:pPr algn="l" rtl="0"/>
            <a:r>
              <a:rPr lang="pl"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Subskrybenci usługi Office 365 uzyskują ciągłe aktualizacje i nowe funkcje.</a:t>
            </a:r>
            <a:endParaRPr lang="en-US" sz="1100">
              <a:solidFill>
                <a:schemeClr val="tx1">
                  <a:lumMod val="75000"/>
                  <a:lumOff val="25000"/>
                </a:schemeClr>
              </a:solidFill>
              <a:latin typeface="Segoe UI" panose="020B0502040204020203" pitchFamily="34" charset="0"/>
              <a:cs typeface="Segoe UI" panose="020B0502040204020203" pitchFamily="34" charset="0"/>
            </a:endParaRPr>
          </a:p>
        </xdr:txBody>
      </xdr:sp>
      <xdr:pic>
        <xdr:nvPicPr>
          <xdr:cNvPr id="29" name="Obraz 28" descr="Społeczność">
            <a:hlinkClick xmlns:r="http://schemas.openxmlformats.org/officeDocument/2006/relationships" r:id="rId3" tooltip="Dowiedz się więcej od społeczności programu Excel w Internecie"/>
            <a:extLst>
              <a:ext uri="{FF2B5EF4-FFF2-40B4-BE49-F238E27FC236}">
                <a16:creationId xmlns:a16="http://schemas.microsoft.com/office/drawing/2014/main" id="{41B2A156-9057-46D4-BFEA-4C4DAD54015C}"/>
              </a:ext>
            </a:extLst>
          </xdr:cNvPr>
          <xdr:cNvPicPr>
            <a:picLocks noChangeAspect="1"/>
          </xdr:cNvPicPr>
        </xdr:nvPicPr>
        <xdr:blipFill>
          <a:blip xmlns:r="http://schemas.openxmlformats.org/officeDocument/2006/relationships" r:embed="rId5"/>
          <a:stretch>
            <a:fillRect/>
          </a:stretch>
        </xdr:blipFill>
        <xdr:spPr>
          <a:xfrm>
            <a:off x="876300" y="3467216"/>
            <a:ext cx="926984" cy="774603"/>
          </a:xfrm>
          <a:prstGeom prst="rect">
            <a:avLst/>
          </a:prstGeom>
        </xdr:spPr>
      </xdr:pic>
    </xdr:grpSp>
    <xdr:clientData/>
  </xdr:oneCellAnchor>
  <xdr:oneCellAnchor>
    <xdr:from>
      <xdr:col>1</xdr:col>
      <xdr:colOff>3650538</xdr:colOff>
      <xdr:row>15</xdr:row>
      <xdr:rowOff>98712</xdr:rowOff>
    </xdr:from>
    <xdr:ext cx="974505" cy="786961"/>
    <xdr:grpSp>
      <xdr:nvGrpSpPr>
        <xdr:cNvPr id="5" name="Grupa 4" descr="Jakie jeszcze nowości wprowadzono?">
          <a:hlinkClick xmlns:r="http://schemas.openxmlformats.org/officeDocument/2006/relationships" r:id="rId4" tooltip="Dowiedz się więcej o nowościach w programie Excel w sieci Web"/>
          <a:extLst>
            <a:ext uri="{FF2B5EF4-FFF2-40B4-BE49-F238E27FC236}">
              <a16:creationId xmlns:a16="http://schemas.microsoft.com/office/drawing/2014/main" id="{C26483B0-64DC-4BE9-92D8-7D9943F8404A}"/>
            </a:ext>
          </a:extLst>
        </xdr:cNvPr>
        <xdr:cNvGrpSpPr/>
      </xdr:nvGrpSpPr>
      <xdr:grpSpPr>
        <a:xfrm>
          <a:off x="4241088" y="3527712"/>
          <a:ext cx="974505" cy="786961"/>
          <a:chOff x="6717588" y="3592566"/>
          <a:chExt cx="974505" cy="786961"/>
        </a:xfrm>
      </xdr:grpSpPr>
      <xdr:pic>
        <xdr:nvPicPr>
          <xdr:cNvPr id="6" name="Grafika 5" descr="Gazeta">
            <a:extLst>
              <a:ext uri="{FF2B5EF4-FFF2-40B4-BE49-F238E27FC236}">
                <a16:creationId xmlns:a16="http://schemas.microsoft.com/office/drawing/2014/main" id="{C4C50A08-36A1-4EB5-B3E3-5871348DA9AB}"/>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6873201" y="3769928"/>
            <a:ext cx="669283" cy="609599"/>
          </a:xfrm>
          <a:prstGeom prst="rect">
            <a:avLst/>
          </a:prstGeom>
        </xdr:spPr>
      </xdr:pic>
      <xdr:grpSp>
        <xdr:nvGrpSpPr>
          <xdr:cNvPr id="7" name="Grupa 6" descr="Promieniste linie">
            <a:extLst>
              <a:ext uri="{FF2B5EF4-FFF2-40B4-BE49-F238E27FC236}">
                <a16:creationId xmlns:a16="http://schemas.microsoft.com/office/drawing/2014/main" id="{E1BA0500-D74F-47DF-B174-42DE06128115}"/>
              </a:ext>
            </a:extLst>
          </xdr:cNvPr>
          <xdr:cNvGrpSpPr/>
        </xdr:nvGrpSpPr>
        <xdr:grpSpPr>
          <a:xfrm>
            <a:off x="6717588" y="3592566"/>
            <a:ext cx="974505" cy="414995"/>
            <a:chOff x="6717588" y="3592566"/>
            <a:chExt cx="974505" cy="414995"/>
          </a:xfrm>
        </xdr:grpSpPr>
        <xdr:cxnSp macro="">
          <xdr:nvCxnSpPr>
            <xdr:cNvPr id="8" name="Łącznik prosty 7" descr="Linia">
              <a:extLst>
                <a:ext uri="{FF2B5EF4-FFF2-40B4-BE49-F238E27FC236}">
                  <a16:creationId xmlns:a16="http://schemas.microsoft.com/office/drawing/2014/main" id="{60F99F57-82B7-4C45-9E1F-6F539428C99F}"/>
                </a:ext>
              </a:extLst>
            </xdr:cNvPr>
            <xdr:cNvCxnSpPr/>
          </xdr:nvCxnSpPr>
          <xdr:spPr>
            <a:xfrm>
              <a:off x="6797564" y="3671394"/>
              <a:ext cx="115615" cy="113971"/>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9" name="Łącznik prosty 8" descr="Linia">
              <a:extLst>
                <a:ext uri="{FF2B5EF4-FFF2-40B4-BE49-F238E27FC236}">
                  <a16:creationId xmlns:a16="http://schemas.microsoft.com/office/drawing/2014/main" id="{3B5990D6-B9FE-4EE3-B6AF-131B8541AF7C}"/>
                </a:ext>
              </a:extLst>
            </xdr:cNvPr>
            <xdr:cNvCxnSpPr/>
          </xdr:nvCxnSpPr>
          <xdr:spPr>
            <a:xfrm>
              <a:off x="7171996" y="3592566"/>
              <a:ext cx="0" cy="146816"/>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 name="Łącznik prosty 9" descr="Linia">
              <a:extLst>
                <a:ext uri="{FF2B5EF4-FFF2-40B4-BE49-F238E27FC236}">
                  <a16:creationId xmlns:a16="http://schemas.microsoft.com/office/drawing/2014/main" id="{14DE8C8C-88B2-47BC-9A89-7F755A4EEB16}"/>
                </a:ext>
              </a:extLst>
            </xdr:cNvPr>
            <xdr:cNvCxnSpPr/>
          </xdr:nvCxnSpPr>
          <xdr:spPr>
            <a:xfrm flipH="1">
              <a:off x="7454461" y="3671394"/>
              <a:ext cx="115615" cy="113971"/>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 name="Łącznik prosty 10" descr="Linia">
              <a:extLst>
                <a:ext uri="{FF2B5EF4-FFF2-40B4-BE49-F238E27FC236}">
                  <a16:creationId xmlns:a16="http://schemas.microsoft.com/office/drawing/2014/main" id="{2EC00F15-9B85-41E1-887D-BDD4E298A585}"/>
                </a:ext>
              </a:extLst>
            </xdr:cNvPr>
            <xdr:cNvCxnSpPr/>
          </xdr:nvCxnSpPr>
          <xdr:spPr>
            <a:xfrm rot="5400000">
              <a:off x="6790996" y="3934153"/>
              <a:ext cx="0" cy="146816"/>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 name="Łącznik prosty 11" descr="Linia">
              <a:extLst>
                <a:ext uri="{FF2B5EF4-FFF2-40B4-BE49-F238E27FC236}">
                  <a16:creationId xmlns:a16="http://schemas.microsoft.com/office/drawing/2014/main" id="{6BB4DA8E-3D9A-4F41-BFA9-62787CEDBB3C}"/>
                </a:ext>
              </a:extLst>
            </xdr:cNvPr>
            <xdr:cNvCxnSpPr/>
          </xdr:nvCxnSpPr>
          <xdr:spPr>
            <a:xfrm rot="5400000">
              <a:off x="7618685" y="3934153"/>
              <a:ext cx="0" cy="146816"/>
            </a:xfrm>
            <a:prstGeom prst="line">
              <a:avLst/>
            </a:prstGeom>
            <a:ln w="57150" cap="sq">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grpSp>
    </xdr:grpSp>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5387930</xdr:colOff>
      <xdr:row>26</xdr:row>
      <xdr:rowOff>76199</xdr:rowOff>
    </xdr:from>
    <xdr:to>
      <xdr:col>6</xdr:col>
      <xdr:colOff>586809</xdr:colOff>
      <xdr:row>35</xdr:row>
      <xdr:rowOff>37872</xdr:rowOff>
    </xdr:to>
    <xdr:pic>
      <xdr:nvPicPr>
        <xdr:cNvPr id="3" name="Obraz 2" descr="Stałe to wartości wprowadzane w komórkach lub formułach. Chociaż wartość =10+20 może zostać obliczona tak samo, jak =A1+B1, stałe nie są dobrym rozwiązaniem. Dlaczego? Ponieważ nie można łatwo zobaczyć stałej bez zaznaczenia komórki i jej wyszukania. Może to utrudnić jej zmianę w przyszłości. Znacznie łatwiej jest umieścić stałe w komórkach, gdzie można je łatwo korygować i przywoływać w formułach.">
          <a:extLst>
            <a:ext uri="{FF2B5EF4-FFF2-40B4-BE49-F238E27FC236}">
              <a16:creationId xmlns:a16="http://schemas.microsoft.com/office/drawing/2014/main" id="{3808C00C-1654-4B71-AEA3-B46BBA6A8A1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6235655" y="5905499"/>
          <a:ext cx="4171429" cy="1819048"/>
        </a:xfrm>
        <a:prstGeom prst="rect">
          <a:avLst/>
        </a:prstGeom>
      </xdr:spPr>
    </xdr:pic>
    <xdr:clientData/>
  </xdr:twoCellAnchor>
  <xdr:twoCellAnchor editAs="absolute">
    <xdr:from>
      <xdr:col>0</xdr:col>
      <xdr:colOff>345256</xdr:colOff>
      <xdr:row>0</xdr:row>
      <xdr:rowOff>352425</xdr:rowOff>
    </xdr:from>
    <xdr:to>
      <xdr:col>1</xdr:col>
      <xdr:colOff>5230819</xdr:colOff>
      <xdr:row>24</xdr:row>
      <xdr:rowOff>161925</xdr:rowOff>
    </xdr:to>
    <xdr:grpSp>
      <xdr:nvGrpSpPr>
        <xdr:cNvPr id="106" name="Grupa 105">
          <a:extLst>
            <a:ext uri="{FF2B5EF4-FFF2-40B4-BE49-F238E27FC236}">
              <a16:creationId xmlns:a16="http://schemas.microsoft.com/office/drawing/2014/main" id="{B02C2868-90B4-49F8-9B54-D2DE144C06FB}"/>
            </a:ext>
          </a:extLst>
        </xdr:cNvPr>
        <xdr:cNvGrpSpPr/>
      </xdr:nvGrpSpPr>
      <xdr:grpSpPr>
        <a:xfrm>
          <a:off x="345256" y="352425"/>
          <a:ext cx="5733288" cy="5029200"/>
          <a:chOff x="333375" y="266700"/>
          <a:chExt cx="5695950" cy="5008316"/>
        </a:xfrm>
      </xdr:grpSpPr>
      <xdr:grpSp>
        <xdr:nvGrpSpPr>
          <xdr:cNvPr id="107" name="Instrukcja dodawania liczb">
            <a:extLst>
              <a:ext uri="{FF2B5EF4-FFF2-40B4-BE49-F238E27FC236}">
                <a16:creationId xmlns:a16="http://schemas.microsoft.com/office/drawing/2014/main" id="{6A0EC01A-7B98-4483-A182-0263FDEAEC51}"/>
              </a:ext>
            </a:extLst>
          </xdr:cNvPr>
          <xdr:cNvGrpSpPr/>
        </xdr:nvGrpSpPr>
        <xdr:grpSpPr>
          <a:xfrm>
            <a:off x="333375" y="266700"/>
            <a:ext cx="5695950" cy="5008316"/>
            <a:chOff x="0" y="0"/>
            <a:chExt cx="5695950" cy="5060492"/>
          </a:xfrm>
        </xdr:grpSpPr>
        <xdr:sp macro="" textlink="">
          <xdr:nvSpPr>
            <xdr:cNvPr id="121" name="Tło" descr="Tło">
              <a:extLst>
                <a:ext uri="{FF2B5EF4-FFF2-40B4-BE49-F238E27FC236}">
                  <a16:creationId xmlns:a16="http://schemas.microsoft.com/office/drawing/2014/main" id="{2147F87B-DB9B-4472-AAD1-ABC163A3B03F}"/>
                </a:ext>
              </a:extLst>
            </xdr:cNvPr>
            <xdr:cNvSpPr/>
          </xdr:nvSpPr>
          <xdr:spPr>
            <a:xfrm>
              <a:off x="0" y="0"/>
              <a:ext cx="5695950" cy="5060492"/>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22" name="Krok" descr="Podstawy: wykonywanie obliczeń w programie Excel&#10;">
              <a:extLst>
                <a:ext uri="{FF2B5EF4-FFF2-40B4-BE49-F238E27FC236}">
                  <a16:creationId xmlns:a16="http://schemas.microsoft.com/office/drawing/2014/main" id="{527A2F1F-8B85-44FB-84D2-005AA1509431}"/>
                </a:ext>
              </a:extLst>
            </xdr:cNvPr>
            <xdr:cNvSpPr txBox="1"/>
          </xdr:nvSpPr>
          <xdr:spPr>
            <a:xfrm>
              <a:off x="184433" y="118698"/>
              <a:ext cx="5216551" cy="490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l"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Podstawy: wykonywanie obliczeń w programie Excel</a:t>
              </a:r>
              <a:endParaRPr kumimoji="0" lang="en-US" sz="2200" b="1" i="1"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endParaRPr>
            </a:p>
          </xdr:txBody>
        </xdr:sp>
        <xdr:sp macro="" textlink="">
          <xdr:nvSpPr>
            <xdr:cNvPr id="123" name="Przycisk Więcej szczegółów" descr="Więcej szczegółów znajduje się poniżej">
              <a:hlinkClick xmlns:r="http://schemas.openxmlformats.org/officeDocument/2006/relationships" r:id="rId2"/>
              <a:extLst>
                <a:ext uri="{FF2B5EF4-FFF2-40B4-BE49-F238E27FC236}">
                  <a16:creationId xmlns:a16="http://schemas.microsoft.com/office/drawing/2014/main" id="{1CED4306-172A-4987-9E8C-4F8C83F698F2}"/>
                </a:ext>
              </a:extLst>
            </xdr:cNvPr>
            <xdr:cNvSpPr/>
          </xdr:nvSpPr>
          <xdr:spPr>
            <a:xfrm>
              <a:off x="234924" y="4408617"/>
              <a:ext cx="2800348" cy="536455"/>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pl" sz="1200">
                  <a:solidFill>
                    <a:srgbClr val="0B744D"/>
                  </a:solidFill>
                  <a:latin typeface="Segoe UI" pitchFamily="34" charset="0"/>
                  <a:ea typeface="Segoe UI" pitchFamily="34" charset="0"/>
                  <a:cs typeface="Segoe UI" pitchFamily="34" charset="0"/>
                </a:rPr>
                <a:t>Więcej szczegółów znajduje się poniżej</a:t>
              </a:r>
            </a:p>
          </xdr:txBody>
        </xdr:sp>
        <xdr:cxnSp macro="">
          <xdr:nvCxnSpPr>
            <xdr:cNvPr id="124" name="Linia dolna" descr="Linia dekoracyjna">
              <a:extLst>
                <a:ext uri="{FF2B5EF4-FFF2-40B4-BE49-F238E27FC236}">
                  <a16:creationId xmlns:a16="http://schemas.microsoft.com/office/drawing/2014/main" id="{50B75431-5A3C-410B-A96B-E6824F0F2D01}"/>
                </a:ext>
              </a:extLst>
            </xdr:cNvPr>
            <xdr:cNvCxnSpPr>
              <a:cxnSpLocks/>
            </xdr:cNvCxnSpPr>
          </xdr:nvCxnSpPr>
          <xdr:spPr>
            <a:xfrm>
              <a:off x="184433" y="4282129"/>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5" name="Przycisk Dalej" descr="Przycisk następnego kroku z hiperlinkiem do następnego arkusza">
              <a:hlinkClick xmlns:r="http://schemas.openxmlformats.org/officeDocument/2006/relationships" r:id="rId3" tooltip="Kliknij tutaj, aby przejść do następnego arkusza"/>
              <a:extLst>
                <a:ext uri="{FF2B5EF4-FFF2-40B4-BE49-F238E27FC236}">
                  <a16:creationId xmlns:a16="http://schemas.microsoft.com/office/drawing/2014/main" id="{B0BBFD4D-9951-4AC0-8CF1-AD7AD1715BA1}"/>
                </a:ext>
              </a:extLst>
            </xdr:cNvPr>
            <xdr:cNvSpPr/>
          </xdr:nvSpPr>
          <xdr:spPr>
            <a:xfrm>
              <a:off x="4047810" y="4408619"/>
              <a:ext cx="1400491" cy="348492"/>
            </a:xfrm>
            <a:prstGeom prst="rightArrowCallout">
              <a:avLst>
                <a:gd name="adj1" fmla="val 32829"/>
                <a:gd name="adj2" fmla="val 31524"/>
                <a:gd name="adj3" fmla="val 25000"/>
                <a:gd name="adj4" fmla="val 88384"/>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pl" sz="1200">
                  <a:solidFill>
                    <a:srgbClr val="0B744D"/>
                  </a:solidFill>
                  <a:latin typeface="Segoe UI" pitchFamily="34" charset="0"/>
                  <a:ea typeface="Segoe UI" pitchFamily="34" charset="0"/>
                  <a:cs typeface="Segoe UI" pitchFamily="34" charset="0"/>
                </a:rPr>
                <a:t>Następny krok</a:t>
              </a:r>
            </a:p>
          </xdr:txBody>
        </xdr:sp>
        <xdr:cxnSp macro="">
          <xdr:nvCxnSpPr>
            <xdr:cNvPr id="126" name="Linia górna" descr="Linia dekoracyjna">
              <a:extLst>
                <a:ext uri="{FF2B5EF4-FFF2-40B4-BE49-F238E27FC236}">
                  <a16:creationId xmlns:a16="http://schemas.microsoft.com/office/drawing/2014/main" id="{6E3272E8-3D34-4BC2-A3B8-CFAA0B7306AE}"/>
                </a:ext>
              </a:extLst>
            </xdr:cNvPr>
            <xdr:cNvCxnSpPr>
              <a:cxnSpLocks/>
            </xdr:cNvCxnSpPr>
          </xdr:nvCxnSpPr>
          <xdr:spPr>
            <a:xfrm>
              <a:off x="184433" y="1057402"/>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sp macro="" textlink="">
        <xdr:nvSpPr>
          <xdr:cNvPr id="108" name="tekst_Krok" descr="W programie Excel można dodawać, odejmować, mnożyć i dzielić, nie korzystając z żadnej wbudowanej funkcji. Wystarczy jedynie używać operatorów +, -, *, /. Wszystkie formuły rozpoczynają się od znaku równości (=).">
            <a:extLst>
              <a:ext uri="{FF2B5EF4-FFF2-40B4-BE49-F238E27FC236}">
                <a16:creationId xmlns:a16="http://schemas.microsoft.com/office/drawing/2014/main" id="{8742DC30-0FF1-4950-98D1-1D4D2D7B33ED}"/>
              </a:ext>
            </a:extLst>
          </xdr:cNvPr>
          <xdr:cNvSpPr txBox="1"/>
        </xdr:nvSpPr>
        <xdr:spPr>
          <a:xfrm>
            <a:off x="451745" y="1402334"/>
            <a:ext cx="5284985" cy="7140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W programie Excel możesz dodawać, odejmować, mnożyć i dzielić bez używania jakichkolwiek funkcji wbudowanych. Wystarczy używać operatorów podstawowych: </a:t>
            </a:r>
            <a:r>
              <a:rPr lang="p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p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p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p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p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p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p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p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Wszystkie formuły rozpoczynają się znakiem równości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nvGrpSpPr>
          <xdr:cNvPr id="109" name="grupa_Krok">
            <a:extLst>
              <a:ext uri="{FF2B5EF4-FFF2-40B4-BE49-F238E27FC236}">
                <a16:creationId xmlns:a16="http://schemas.microsoft.com/office/drawing/2014/main" id="{344307E7-8939-4DC6-90D0-121C6023E34E}"/>
              </a:ext>
            </a:extLst>
          </xdr:cNvPr>
          <xdr:cNvGrpSpPr/>
        </xdr:nvGrpSpPr>
        <xdr:grpSpPr>
          <a:xfrm>
            <a:off x="542925" y="2198555"/>
            <a:ext cx="5220101" cy="596229"/>
            <a:chOff x="609600" y="8218355"/>
            <a:chExt cx="5186234" cy="596229"/>
          </a:xfrm>
        </xdr:grpSpPr>
        <xdr:sp macro="" textlink="">
          <xdr:nvSpPr>
            <xdr:cNvPr id="119" name="tekst_Krok" descr="Aby dodać, zaznacz komórkę F3, wpisz =C3+C4, a następnie naciśnij klawisz Enter. &#10;">
              <a:extLst>
                <a:ext uri="{FF2B5EF4-FFF2-40B4-BE49-F238E27FC236}">
                  <a16:creationId xmlns:a16="http://schemas.microsoft.com/office/drawing/2014/main" id="{F002E929-4219-4978-A490-F2DD449CF4AA}"/>
                </a:ext>
              </a:extLst>
            </xdr:cNvPr>
            <xdr:cNvSpPr txBox="1"/>
          </xdr:nvSpPr>
          <xdr:spPr>
            <a:xfrm>
              <a:off x="1017295" y="8260335"/>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Aby </a:t>
              </a:r>
              <a:r>
                <a:rPr lang="p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dodać</a:t>
              </a:r>
              <a:r>
                <a:rPr lang="p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zaznacz komórkę F3, wpisz </a:t>
              </a:r>
              <a:r>
                <a:rPr lang="p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=C3+C4</a:t>
              </a:r>
              <a:r>
                <a:rPr lang="p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 następnie naciśnij klawisz </a:t>
              </a:r>
              <a:r>
                <a:rPr lang="p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a:t>
              </a:r>
              <a:r>
                <a:rPr lang="p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20" name="kształt_Krok" descr="2">
              <a:extLst>
                <a:ext uri="{FF2B5EF4-FFF2-40B4-BE49-F238E27FC236}">
                  <a16:creationId xmlns:a16="http://schemas.microsoft.com/office/drawing/2014/main" id="{2E6406AB-C476-48D1-BEA6-869A7184608F}"/>
                </a:ext>
              </a:extLst>
            </xdr:cNvPr>
            <xdr:cNvSpPr/>
          </xdr:nvSpPr>
          <xdr:spPr>
            <a:xfrm>
              <a:off x="609600" y="8218355"/>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pl" sz="1600">
                  <a:latin typeface="Segoe UI Semibold" panose="020B0702040204020203" pitchFamily="34" charset="0"/>
                  <a:cs typeface="Segoe UI Semibold" panose="020B0702040204020203" pitchFamily="34" charset="0"/>
                </a:rPr>
                <a:t>1</a:t>
              </a:r>
            </a:p>
          </xdr:txBody>
        </xdr:sp>
      </xdr:grpSp>
      <xdr:grpSp>
        <xdr:nvGrpSpPr>
          <xdr:cNvPr id="110" name="grupa_Krok">
            <a:extLst>
              <a:ext uri="{FF2B5EF4-FFF2-40B4-BE49-F238E27FC236}">
                <a16:creationId xmlns:a16="http://schemas.microsoft.com/office/drawing/2014/main" id="{8FFCD9EA-E2D0-4CB7-A158-043B5D0A28C7}"/>
              </a:ext>
            </a:extLst>
          </xdr:cNvPr>
          <xdr:cNvGrpSpPr/>
        </xdr:nvGrpSpPr>
        <xdr:grpSpPr>
          <a:xfrm>
            <a:off x="542925" y="2741480"/>
            <a:ext cx="5220101" cy="596229"/>
            <a:chOff x="609600" y="8218355"/>
            <a:chExt cx="5186234" cy="596229"/>
          </a:xfrm>
        </xdr:grpSpPr>
        <xdr:sp macro="" textlink="">
          <xdr:nvSpPr>
            <xdr:cNvPr id="117" name="tekst_Krok" descr="Aby odjąć, zaznacz komórkę F4, wpisz =C3-C4, a następnie naciśnij klawisz Enter. &#10;">
              <a:extLst>
                <a:ext uri="{FF2B5EF4-FFF2-40B4-BE49-F238E27FC236}">
                  <a16:creationId xmlns:a16="http://schemas.microsoft.com/office/drawing/2014/main" id="{CADFDA66-201E-4B9E-93C9-81C8D7287166}"/>
                </a:ext>
              </a:extLst>
            </xdr:cNvPr>
            <xdr:cNvSpPr txBox="1"/>
          </xdr:nvSpPr>
          <xdr:spPr>
            <a:xfrm>
              <a:off x="1017295" y="8260335"/>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Aby </a:t>
              </a:r>
              <a:r>
                <a:rPr lang="p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odjąć</a:t>
              </a:r>
              <a:r>
                <a:rPr lang="p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zaznacz komórkę F4, wpisz </a:t>
              </a:r>
              <a:r>
                <a:rPr lang="p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=C3-C4</a:t>
              </a:r>
              <a:r>
                <a:rPr lang="pl" sz="1100" b="0"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 a następnie naciśnij klawisz </a:t>
              </a:r>
              <a:r>
                <a:rPr lang="pl" sz="1100" b="1"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Enter</a:t>
              </a:r>
              <a:r>
                <a:rPr lang="pl" sz="1100" b="0" i="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 </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8" name="kształt_Krok" descr="3">
              <a:extLst>
                <a:ext uri="{FF2B5EF4-FFF2-40B4-BE49-F238E27FC236}">
                  <a16:creationId xmlns:a16="http://schemas.microsoft.com/office/drawing/2014/main" id="{30447D02-8C17-460D-8A68-AA7AAC297B58}"/>
                </a:ext>
              </a:extLst>
            </xdr:cNvPr>
            <xdr:cNvSpPr/>
          </xdr:nvSpPr>
          <xdr:spPr>
            <a:xfrm>
              <a:off x="609600" y="8218355"/>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pl" sz="1600">
                  <a:latin typeface="Segoe UI Semibold" panose="020B0702040204020203" pitchFamily="34" charset="0"/>
                  <a:cs typeface="Segoe UI Semibold" panose="020B0702040204020203" pitchFamily="34" charset="0"/>
                </a:rPr>
                <a:t>2</a:t>
              </a:r>
            </a:p>
          </xdr:txBody>
        </xdr:sp>
      </xdr:grpSp>
      <xdr:grpSp>
        <xdr:nvGrpSpPr>
          <xdr:cNvPr id="111" name="grupa_Krok">
            <a:extLst>
              <a:ext uri="{FF2B5EF4-FFF2-40B4-BE49-F238E27FC236}">
                <a16:creationId xmlns:a16="http://schemas.microsoft.com/office/drawing/2014/main" id="{F7FEC8A2-A21F-4408-8113-8AAE6773DEF1}"/>
              </a:ext>
            </a:extLst>
          </xdr:cNvPr>
          <xdr:cNvGrpSpPr/>
        </xdr:nvGrpSpPr>
        <xdr:grpSpPr>
          <a:xfrm>
            <a:off x="533400" y="3303455"/>
            <a:ext cx="5220101" cy="596229"/>
            <a:chOff x="609600" y="8218355"/>
            <a:chExt cx="5186234" cy="596229"/>
          </a:xfrm>
        </xdr:grpSpPr>
        <xdr:sp macro="" textlink="">
          <xdr:nvSpPr>
            <xdr:cNvPr id="115" name="tekst_Krok" descr="Aby pomnożyć, zaznacz komórkę F5, wpisz =C3*C4, a następnie naciśnij klawisz Enter.&#10;">
              <a:extLst>
                <a:ext uri="{FF2B5EF4-FFF2-40B4-BE49-F238E27FC236}">
                  <a16:creationId xmlns:a16="http://schemas.microsoft.com/office/drawing/2014/main" id="{A750B84C-D9FA-4307-B87D-B03500BD1295}"/>
                </a:ext>
              </a:extLst>
            </xdr:cNvPr>
            <xdr:cNvSpPr txBox="1"/>
          </xdr:nvSpPr>
          <xdr:spPr>
            <a:xfrm>
              <a:off x="1017295" y="8260335"/>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Aby </a:t>
              </a:r>
              <a:r>
                <a:rPr lang="p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pomnożyć</a:t>
              </a:r>
              <a:r>
                <a:rPr lang="p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zaznacz komórkę F5, wpisz </a:t>
              </a:r>
              <a:r>
                <a:rPr lang="p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=C3*C4</a:t>
              </a:r>
              <a:r>
                <a:rPr lang="p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 następnie naciśnij klawisz </a:t>
              </a:r>
              <a:r>
                <a:rPr lang="p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a:t>
              </a:r>
              <a:r>
                <a:rPr lang="p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6" name="kształt_Krok" descr="4">
              <a:extLst>
                <a:ext uri="{FF2B5EF4-FFF2-40B4-BE49-F238E27FC236}">
                  <a16:creationId xmlns:a16="http://schemas.microsoft.com/office/drawing/2014/main" id="{301F9E0F-B2AD-4808-8E07-2DD27EAA8710}"/>
                </a:ext>
              </a:extLst>
            </xdr:cNvPr>
            <xdr:cNvSpPr/>
          </xdr:nvSpPr>
          <xdr:spPr>
            <a:xfrm>
              <a:off x="609600" y="8218355"/>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pl" sz="1600">
                  <a:latin typeface="Segoe UI Semibold" panose="020B0702040204020203" pitchFamily="34" charset="0"/>
                  <a:cs typeface="Segoe UI Semibold" panose="020B0702040204020203" pitchFamily="34" charset="0"/>
                </a:rPr>
                <a:t>3</a:t>
              </a:r>
            </a:p>
          </xdr:txBody>
        </xdr:sp>
      </xdr:grpSp>
      <xdr:grpSp>
        <xdr:nvGrpSpPr>
          <xdr:cNvPr id="112" name="grupa_Krok">
            <a:extLst>
              <a:ext uri="{FF2B5EF4-FFF2-40B4-BE49-F238E27FC236}">
                <a16:creationId xmlns:a16="http://schemas.microsoft.com/office/drawing/2014/main" id="{408F37C5-7518-41B6-95C9-BDDF6E7642EF}"/>
              </a:ext>
            </a:extLst>
          </xdr:cNvPr>
          <xdr:cNvGrpSpPr/>
        </xdr:nvGrpSpPr>
        <xdr:grpSpPr>
          <a:xfrm>
            <a:off x="542925" y="3865430"/>
            <a:ext cx="5021131" cy="596229"/>
            <a:chOff x="609600" y="8218355"/>
            <a:chExt cx="4988555" cy="596229"/>
          </a:xfrm>
        </xdr:grpSpPr>
        <xdr:sp macro="" textlink="">
          <xdr:nvSpPr>
            <xdr:cNvPr id="113" name="tekst_Krok" descr="Aby podzielić, zaznacz komórkę F6, wpisz =C3/C4, a następnie naciśnij klawisz Enter.&#10;">
              <a:extLst>
                <a:ext uri="{FF2B5EF4-FFF2-40B4-BE49-F238E27FC236}">
                  <a16:creationId xmlns:a16="http://schemas.microsoft.com/office/drawing/2014/main" id="{9799513C-69A2-449B-AD71-86A24AC167F3}"/>
                </a:ext>
              </a:extLst>
            </xdr:cNvPr>
            <xdr:cNvSpPr txBox="1"/>
          </xdr:nvSpPr>
          <xdr:spPr>
            <a:xfrm>
              <a:off x="1017296" y="8260335"/>
              <a:ext cx="458085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Aby </a:t>
              </a:r>
              <a:r>
                <a:rPr lang="p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podzielić</a:t>
              </a:r>
              <a:r>
                <a:rPr lang="p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zaznacz komórkę F6, wpisz </a:t>
              </a:r>
              <a:r>
                <a:rPr lang="p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=C3/C4</a:t>
              </a:r>
              <a:r>
                <a:rPr lang="p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 następnie naciśnij klawisz </a:t>
              </a:r>
              <a:r>
                <a:rPr lang="p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a:t>
              </a:r>
              <a:r>
                <a:rPr lang="p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4" name="kształt_Krok" descr="5">
              <a:extLst>
                <a:ext uri="{FF2B5EF4-FFF2-40B4-BE49-F238E27FC236}">
                  <a16:creationId xmlns:a16="http://schemas.microsoft.com/office/drawing/2014/main" id="{5F788989-D02F-42F0-AAEB-46D2CBCF5550}"/>
                </a:ext>
              </a:extLst>
            </xdr:cNvPr>
            <xdr:cNvSpPr/>
          </xdr:nvSpPr>
          <xdr:spPr>
            <a:xfrm>
              <a:off x="609600" y="8218355"/>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pl" sz="1600">
                  <a:latin typeface="Segoe UI Semibold" panose="020B0702040204020203" pitchFamily="34" charset="0"/>
                  <a:cs typeface="Segoe UI Semibold" panose="020B0702040204020203" pitchFamily="34" charset="0"/>
                </a:rPr>
                <a:t>4</a:t>
              </a:r>
            </a:p>
          </xdr:txBody>
        </xdr:sp>
      </xdr:grpSp>
    </xdr:grpSp>
    <xdr:clientData/>
  </xdr:twoCellAnchor>
  <xdr:twoCellAnchor editAs="absolute">
    <xdr:from>
      <xdr:col>0</xdr:col>
      <xdr:colOff>335731</xdr:colOff>
      <xdr:row>24</xdr:row>
      <xdr:rowOff>266700</xdr:rowOff>
    </xdr:from>
    <xdr:to>
      <xdr:col>1</xdr:col>
      <xdr:colOff>5221294</xdr:colOff>
      <xdr:row>57</xdr:row>
      <xdr:rowOff>47625</xdr:rowOff>
    </xdr:to>
    <xdr:sp macro="" textlink="">
      <xdr:nvSpPr>
        <xdr:cNvPr id="128" name="Prostokąt 127" descr="Tło">
          <a:extLst>
            <a:ext uri="{FF2B5EF4-FFF2-40B4-BE49-F238E27FC236}">
              <a16:creationId xmlns:a16="http://schemas.microsoft.com/office/drawing/2014/main" id="{C6DA8A49-5A77-4AE2-BD39-5BC07FDB559E}"/>
            </a:ext>
          </a:extLst>
        </xdr:cNvPr>
        <xdr:cNvSpPr/>
      </xdr:nvSpPr>
      <xdr:spPr>
        <a:xfrm>
          <a:off x="335731" y="5486400"/>
          <a:ext cx="5733288" cy="64389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clientData/>
  </xdr:twoCellAnchor>
  <xdr:twoCellAnchor editAs="absolute">
    <xdr:from>
      <xdr:col>0</xdr:col>
      <xdr:colOff>554806</xdr:colOff>
      <xdr:row>28</xdr:row>
      <xdr:rowOff>91371</xdr:rowOff>
    </xdr:from>
    <xdr:to>
      <xdr:col>1</xdr:col>
      <xdr:colOff>4958126</xdr:colOff>
      <xdr:row>28</xdr:row>
      <xdr:rowOff>91371</xdr:rowOff>
    </xdr:to>
    <xdr:cxnSp macro="">
      <xdr:nvCxnSpPr>
        <xdr:cNvPr id="129" name="Łącznik prosty 128" descr="Linia dekoracyjna">
          <a:extLst>
            <a:ext uri="{FF2B5EF4-FFF2-40B4-BE49-F238E27FC236}">
              <a16:creationId xmlns:a16="http://schemas.microsoft.com/office/drawing/2014/main" id="{A37B1A9B-7A4A-4AFE-83FF-68ED0AF60BB5}"/>
            </a:ext>
          </a:extLst>
        </xdr:cNvPr>
        <xdr:cNvCxnSpPr>
          <a:cxnSpLocks/>
        </xdr:cNvCxnSpPr>
      </xdr:nvCxnSpPr>
      <xdr:spPr>
        <a:xfrm>
          <a:off x="554806" y="6444546"/>
          <a:ext cx="525104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554806</xdr:colOff>
      <xdr:row>53</xdr:row>
      <xdr:rowOff>139339</xdr:rowOff>
    </xdr:from>
    <xdr:to>
      <xdr:col>1</xdr:col>
      <xdr:colOff>4958126</xdr:colOff>
      <xdr:row>53</xdr:row>
      <xdr:rowOff>139339</xdr:rowOff>
    </xdr:to>
    <xdr:cxnSp macro="">
      <xdr:nvCxnSpPr>
        <xdr:cNvPr id="130" name="Łącznik prosty 129" descr="Linia dekoracyjna">
          <a:extLst>
            <a:ext uri="{FF2B5EF4-FFF2-40B4-BE49-F238E27FC236}">
              <a16:creationId xmlns:a16="http://schemas.microsoft.com/office/drawing/2014/main" id="{54D32FC2-4A3C-44C6-8554-5D7D5A124DFA}"/>
            </a:ext>
          </a:extLst>
        </xdr:cNvPr>
        <xdr:cNvCxnSpPr>
          <a:cxnSpLocks/>
        </xdr:cNvCxnSpPr>
      </xdr:nvCxnSpPr>
      <xdr:spPr>
        <a:xfrm>
          <a:off x="554806" y="11255014"/>
          <a:ext cx="525104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554806</xdr:colOff>
      <xdr:row>24</xdr:row>
      <xdr:rowOff>326592</xdr:rowOff>
    </xdr:from>
    <xdr:to>
      <xdr:col>1</xdr:col>
      <xdr:colOff>4961299</xdr:colOff>
      <xdr:row>26</xdr:row>
      <xdr:rowOff>179952</xdr:rowOff>
    </xdr:to>
    <xdr:sp macro="" textlink="">
      <xdr:nvSpPr>
        <xdr:cNvPr id="131" name="Krok" descr="Więcej informacji o formułach, komórkach i zakresach&#10;">
          <a:extLst>
            <a:ext uri="{FF2B5EF4-FFF2-40B4-BE49-F238E27FC236}">
              <a16:creationId xmlns:a16="http://schemas.microsoft.com/office/drawing/2014/main" id="{357DDA9A-4748-449A-87E8-7D577E6B6F8E}"/>
            </a:ext>
          </a:extLst>
        </xdr:cNvPr>
        <xdr:cNvSpPr txBox="1"/>
      </xdr:nvSpPr>
      <xdr:spPr>
        <a:xfrm>
          <a:off x="554806" y="5546292"/>
          <a:ext cx="5254218" cy="4629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l"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Więcej informacji o formułach, komórkach i zakresach</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0</xdr:col>
      <xdr:colOff>469081</xdr:colOff>
      <xdr:row>28</xdr:row>
      <xdr:rowOff>161064</xdr:rowOff>
    </xdr:from>
    <xdr:to>
      <xdr:col>1</xdr:col>
      <xdr:colOff>4915399</xdr:colOff>
      <xdr:row>32</xdr:row>
      <xdr:rowOff>19050</xdr:rowOff>
    </xdr:to>
    <xdr:sp macro="" textlink="">
      <xdr:nvSpPr>
        <xdr:cNvPr id="132" name="tekst_Krok" descr="Program Excel składa się z pojedynczych komórek pogrupowanych w wiersze i kolumny. Wiersze są numerowane, a kolumny są oznaczane literami. Istnieje 1 048 576 wierszy i 16 384 kolumn, a w każdej z nich można umieścić formuły i funkcje.">
          <a:extLst>
            <a:ext uri="{FF2B5EF4-FFF2-40B4-BE49-F238E27FC236}">
              <a16:creationId xmlns:a16="http://schemas.microsoft.com/office/drawing/2014/main" id="{C309FDDD-7DD5-4C0A-A9F5-43E33DAD131C}"/>
            </a:ext>
          </a:extLst>
        </xdr:cNvPr>
        <xdr:cNvSpPr txBox="1"/>
      </xdr:nvSpPr>
      <xdr:spPr>
        <a:xfrm>
          <a:off x="469081" y="6514239"/>
          <a:ext cx="5294043" cy="619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l" sz="1100" b="0"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Program Excel składa się z pojedynczych komórek, które są pogrupowane w wiersze i kolumny. Wiersze są ponumerowane, a kolumny oznaczone literami. Jest ponad 1 milion wierszy i 16 000 kolumn i w dowolnych z nich możesz umieszczać formuły.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469081</xdr:colOff>
      <xdr:row>32</xdr:row>
      <xdr:rowOff>51978</xdr:rowOff>
    </xdr:from>
    <xdr:to>
      <xdr:col>1</xdr:col>
      <xdr:colOff>4915399</xdr:colOff>
      <xdr:row>38</xdr:row>
      <xdr:rowOff>167995</xdr:rowOff>
    </xdr:to>
    <xdr:sp macro="" textlink="">
      <xdr:nvSpPr>
        <xdr:cNvPr id="133" name="tekst_Krok" descr="Formulas can contain cell references, ranges of cell references, operators, and constants. The following are all examples of formulas:&#10;&#10;=A1+BI&#10;=10*20&#10;=SUM(A1:A10)&#10;&#10;">
          <a:extLst>
            <a:ext uri="{FF2B5EF4-FFF2-40B4-BE49-F238E27FC236}">
              <a16:creationId xmlns:a16="http://schemas.microsoft.com/office/drawing/2014/main" id="{DE5F2A61-4B42-4344-8A7F-D8616CB59479}"/>
            </a:ext>
          </a:extLst>
        </xdr:cNvPr>
        <xdr:cNvSpPr txBox="1"/>
      </xdr:nvSpPr>
      <xdr:spPr>
        <a:xfrm>
          <a:off x="469081" y="7167153"/>
          <a:ext cx="5294043" cy="12590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Formuły mogą zawierać odwołania do komórek, zakresy odwołań do komórek, operatory i stałe. Poniżej przedstawiono wszystkie przykłady formuł:</a:t>
          </a:r>
        </a:p>
        <a:p>
          <a:pPr marL="457200" marR="0" lvl="1" indent="0" defTabSz="914400" rtl="0" eaLnBrk="1" fontAlgn="auto" latinLnBrk="0" hangingPunct="1">
            <a:lnSpc>
              <a:spcPct val="100000"/>
            </a:lnSpc>
            <a:spcBef>
              <a:spcPts val="0"/>
            </a:spcBef>
            <a:spcAft>
              <a:spcPts val="0"/>
            </a:spcAft>
            <a:buClrTx/>
            <a:buSzTx/>
            <a:buFontTx/>
            <a:buNone/>
            <a:tabLst/>
            <a:defRPr/>
          </a:pPr>
          <a:endParaRPr kumimoji="0" lang="en-U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457200" marR="0" lvl="1" indent="0" defTabSz="914400" rtl="0" eaLnBrk="1" fontAlgn="auto" latinLnBrk="0" hangingPunct="1">
            <a:lnSpc>
              <a:spcPct val="100000"/>
            </a:lnSpc>
            <a:spcBef>
              <a:spcPts val="0"/>
            </a:spcBef>
            <a:spcAft>
              <a:spcPts val="0"/>
            </a:spcAft>
            <a:buClrTx/>
            <a:buSzTx/>
            <a:buFontTx/>
            <a:buNone/>
            <a:tabLst/>
            <a:defRPr/>
          </a:pPr>
          <a:r>
            <a:rPr lang="p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=A1+B1</a:t>
          </a:r>
        </a:p>
        <a:p>
          <a:pPr marL="457200" marR="0" lvl="1" indent="0" defTabSz="914400" rtl="0" eaLnBrk="1" fontAlgn="auto" latinLnBrk="0" hangingPunct="1">
            <a:lnSpc>
              <a:spcPct val="100000"/>
            </a:lnSpc>
            <a:spcBef>
              <a:spcPts val="0"/>
            </a:spcBef>
            <a:spcAft>
              <a:spcPts val="0"/>
            </a:spcAft>
            <a:buClrTx/>
            <a:buSzTx/>
            <a:buFontTx/>
            <a:buNone/>
            <a:tabLst/>
            <a:defRPr/>
          </a:pPr>
          <a:r>
            <a:rPr lang="p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=10+20</a:t>
          </a:r>
        </a:p>
        <a:p>
          <a:pPr marL="457200" marR="0" lvl="1" indent="0" defTabSz="914400" rtl="0" eaLnBrk="1" fontAlgn="auto" latinLnBrk="0" hangingPunct="1">
            <a:lnSpc>
              <a:spcPct val="100000"/>
            </a:lnSpc>
            <a:spcBef>
              <a:spcPts val="0"/>
            </a:spcBef>
            <a:spcAft>
              <a:spcPts val="0"/>
            </a:spcAft>
            <a:buClrTx/>
            <a:buSzTx/>
            <a:buFontTx/>
            <a:buNone/>
            <a:tabLst/>
            <a:defRPr/>
          </a:pPr>
          <a:r>
            <a:rPr lang="p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=SUMA(A1:A10)</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469081</xdr:colOff>
      <xdr:row>38</xdr:row>
      <xdr:rowOff>119215</xdr:rowOff>
    </xdr:from>
    <xdr:to>
      <xdr:col>1</xdr:col>
      <xdr:colOff>4924425</xdr:colOff>
      <xdr:row>44</xdr:row>
      <xdr:rowOff>180975</xdr:rowOff>
    </xdr:to>
    <xdr:sp macro="" textlink="">
      <xdr:nvSpPr>
        <xdr:cNvPr id="134" name="tekst_Krok" descr="Zwróć uwagę, że w trzecim przykładzie powyżej użyto funkcji SUMA. Funkcja ta jest wstępnie wbudowanym poleceniem pobierającym wartość lub wartości, a następnie obliczającym wynik w określony sposób. Na przykład funkcja SUMA przyjmuje określone odwołania do komórek lub zakresy oraz sumuje te wartości. W tym przykładzie przyjmuje komórki od A1 do A10 i sumuje je razem. Program Excel zawiera ponad 400 funkcji, które możesz zbadać na karcie Formuły.&#10;">
          <a:extLst>
            <a:ext uri="{FF2B5EF4-FFF2-40B4-BE49-F238E27FC236}">
              <a16:creationId xmlns:a16="http://schemas.microsoft.com/office/drawing/2014/main" id="{73D9B0E0-3581-491E-A150-07F5BAA0F86D}"/>
            </a:ext>
          </a:extLst>
        </xdr:cNvPr>
        <xdr:cNvSpPr txBox="1"/>
      </xdr:nvSpPr>
      <xdr:spPr>
        <a:xfrm>
          <a:off x="469081" y="8377390"/>
          <a:ext cx="5303069" cy="12047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W trzecim przykładzie powyżej użyto funkcji </a:t>
          </a:r>
          <a:r>
            <a:rPr lang="p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SUMA</a:t>
          </a:r>
          <a:r>
            <a:rPr lang="p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Funkcja to gotowe polecenie, które przyjmuje wartość lub wartości, oblicza je w określony sposób i zwraca wynik. Na przykład funkcja </a:t>
          </a:r>
          <a:r>
            <a:rPr lang="p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SUMA</a:t>
          </a:r>
          <a:r>
            <a:rPr lang="p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przyjmuje podane odwołania do komórek lub zakresów i sumuje je. W tym przykładzie przyjmuje komórki od A1 do A10 i sumuje je. Program Excel ma ponad 400 funkcji, które możesz eksplorować na karcie </a:t>
          </a:r>
          <a:r>
            <a:rPr lang="p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Formuły</a:t>
          </a:r>
          <a:r>
            <a:rPr lang="p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469081</xdr:colOff>
      <xdr:row>45</xdr:row>
      <xdr:rowOff>14759</xdr:rowOff>
    </xdr:from>
    <xdr:to>
      <xdr:col>1</xdr:col>
      <xdr:colOff>5022031</xdr:colOff>
      <xdr:row>47</xdr:row>
      <xdr:rowOff>157070</xdr:rowOff>
    </xdr:to>
    <xdr:sp macro="" textlink="">
      <xdr:nvSpPr>
        <xdr:cNvPr id="135" name="tekst_Krok" descr="Formuły z funkcjami zaczynają się od znaku równości, następna jest nazwa funkcji z jej argumentami (wartościami używanymi przez funkcję do obliczania) w nawiasach. &#10;&#10;">
          <a:extLst>
            <a:ext uri="{FF2B5EF4-FFF2-40B4-BE49-F238E27FC236}">
              <a16:creationId xmlns:a16="http://schemas.microsoft.com/office/drawing/2014/main" id="{066FFF9C-96C0-4C5A-AFA6-27C4951F9C44}"/>
            </a:ext>
          </a:extLst>
        </xdr:cNvPr>
        <xdr:cNvSpPr txBox="1"/>
      </xdr:nvSpPr>
      <xdr:spPr>
        <a:xfrm>
          <a:off x="469081" y="9606434"/>
          <a:ext cx="5400675" cy="5233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Formuły z funkcjami zaczynają się od znaku równości, następna jest nazwa funkcji z jej argumentami (wartościami używanymi przez funkcję do obliczania) w nawiasach.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469081</xdr:colOff>
      <xdr:row>47</xdr:row>
      <xdr:rowOff>141035</xdr:rowOff>
    </xdr:from>
    <xdr:to>
      <xdr:col>1</xdr:col>
      <xdr:colOff>5031556</xdr:colOff>
      <xdr:row>53</xdr:row>
      <xdr:rowOff>43012</xdr:rowOff>
    </xdr:to>
    <xdr:sp macro="" textlink="">
      <xdr:nvSpPr>
        <xdr:cNvPr id="136" name="tekst_Krok" descr="Aby potwierdzić formułę, naciśnij klawisz ENTER. Gdy to zrobisz, formuła zostanie obliczona i wynik zostanie wyświetlony w komórce. Aby wyświetlić samą formułę, możesz sprawdzić pasek formuły pod wstążką lub nacisnąć klawisz F2, aby przejść do trybu edycji, w którym zobaczysz formułę w komórce. Ponownie naciśnij klawisz Enter, aby zakończyć formułę i obliczyć wynik.&#10;">
          <a:extLst>
            <a:ext uri="{FF2B5EF4-FFF2-40B4-BE49-F238E27FC236}">
              <a16:creationId xmlns:a16="http://schemas.microsoft.com/office/drawing/2014/main" id="{5586BF07-B001-4F35-B7E4-70A08A528E83}"/>
            </a:ext>
          </a:extLst>
        </xdr:cNvPr>
        <xdr:cNvSpPr txBox="1"/>
      </xdr:nvSpPr>
      <xdr:spPr>
        <a:xfrm>
          <a:off x="469081" y="10113710"/>
          <a:ext cx="5410200" cy="10449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Formułę potwierdzasz naciśnięciem klawisza </a:t>
          </a:r>
          <a:r>
            <a:rPr lang="p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a:t>
          </a:r>
          <a:r>
            <a:rPr lang="p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Gdy to zrobisz, formuła zostanie obliczona, a wynik zostanie wyświetlony w komórce. Aby zobaczyć samą formułę, możesz spojrzeć na pasek formuły pod wstążką lub nacisnąć klawisz </a:t>
          </a:r>
          <a:r>
            <a:rPr lang="p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F2</a:t>
          </a:r>
          <a:r>
            <a:rPr lang="p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aby przejść do trybu edycji, w którym zobaczysz formułę w komórce. Naciśnij ponownie klawisz </a:t>
          </a:r>
          <a:r>
            <a:rPr lang="p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a:t>
          </a:r>
          <a:r>
            <a:rPr lang="p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aby sfinalizować formułę i obliczyć wynik.</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editAs="absolute">
    <xdr:from>
      <xdr:col>0</xdr:col>
      <xdr:colOff>478606</xdr:colOff>
      <xdr:row>54</xdr:row>
      <xdr:rowOff>101112</xdr:rowOff>
    </xdr:from>
    <xdr:to>
      <xdr:col>1</xdr:col>
      <xdr:colOff>906051</xdr:colOff>
      <xdr:row>56</xdr:row>
      <xdr:rowOff>55561</xdr:rowOff>
    </xdr:to>
    <xdr:sp macro="" textlink="">
      <xdr:nvSpPr>
        <xdr:cNvPr id="137" name="Przycisk_Wstecz" descr="Wróć do poprzedniego arkusza">
          <a:hlinkClick xmlns:r="http://schemas.openxmlformats.org/officeDocument/2006/relationships" r:id="rId4" tooltip="Kliknij tutaj, aby wrócić do poprzedniego arkusza"/>
          <a:extLst>
            <a:ext uri="{FF2B5EF4-FFF2-40B4-BE49-F238E27FC236}">
              <a16:creationId xmlns:a16="http://schemas.microsoft.com/office/drawing/2014/main" id="{BEFD400E-6244-40BE-8D92-330023967DDC}"/>
            </a:ext>
          </a:extLst>
        </xdr:cNvPr>
        <xdr:cNvSpPr/>
      </xdr:nvSpPr>
      <xdr:spPr>
        <a:xfrm flipH="1">
          <a:off x="478606" y="11407287"/>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pl" sz="1200">
              <a:solidFill>
                <a:srgbClr val="0B744D"/>
              </a:solidFill>
              <a:latin typeface="Segoe UI" pitchFamily="34" charset="0"/>
              <a:ea typeface="Segoe UI" pitchFamily="34" charset="0"/>
              <a:cs typeface="Segoe UI" pitchFamily="34" charset="0"/>
            </a:rPr>
            <a:t>Wstecz</a:t>
          </a:r>
        </a:p>
      </xdr:txBody>
    </xdr:sp>
    <xdr:clientData fPrintsWithSheet="0"/>
  </xdr:twoCellAnchor>
  <xdr:twoCellAnchor editAs="absolute">
    <xdr:from>
      <xdr:col>1</xdr:col>
      <xdr:colOff>3591742</xdr:colOff>
      <xdr:row>54</xdr:row>
      <xdr:rowOff>101112</xdr:rowOff>
    </xdr:from>
    <xdr:to>
      <xdr:col>1</xdr:col>
      <xdr:colOff>4866912</xdr:colOff>
      <xdr:row>56</xdr:row>
      <xdr:rowOff>55561</xdr:rowOff>
    </xdr:to>
    <xdr:sp macro="" textlink="">
      <xdr:nvSpPr>
        <xdr:cNvPr id="138" name="Przycisk_Dalej" descr="Przejdź do następnego arkusza">
          <a:hlinkClick xmlns:r="http://schemas.openxmlformats.org/officeDocument/2006/relationships" r:id="rId3" tooltip="Kliknij tutaj, aby przejść do następnego arkusza"/>
          <a:extLst>
            <a:ext uri="{FF2B5EF4-FFF2-40B4-BE49-F238E27FC236}">
              <a16:creationId xmlns:a16="http://schemas.microsoft.com/office/drawing/2014/main" id="{DD56E08A-C3A9-475A-87AB-52A78D988C6C}"/>
            </a:ext>
          </a:extLst>
        </xdr:cNvPr>
        <xdr:cNvSpPr/>
      </xdr:nvSpPr>
      <xdr:spPr>
        <a:xfrm>
          <a:off x="4439467" y="11407287"/>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pl" sz="1200">
              <a:solidFill>
                <a:srgbClr val="0B744D"/>
              </a:solidFill>
              <a:latin typeface="Segoe UI" pitchFamily="34" charset="0"/>
              <a:ea typeface="Segoe UI" pitchFamily="34" charset="0"/>
              <a:cs typeface="Segoe UI" pitchFamily="34" charset="0"/>
            </a:rPr>
            <a:t>Dalej</a:t>
          </a:r>
        </a:p>
      </xdr:txBody>
    </xdr:sp>
    <xdr:clientData fPrintsWithSheet="0"/>
  </xdr:twoCellAnchor>
  <xdr:twoCellAnchor editAs="absolute">
    <xdr:from>
      <xdr:col>5</xdr:col>
      <xdr:colOff>421455</xdr:colOff>
      <xdr:row>6</xdr:row>
      <xdr:rowOff>114299</xdr:rowOff>
    </xdr:from>
    <xdr:to>
      <xdr:col>9</xdr:col>
      <xdr:colOff>276225</xdr:colOff>
      <xdr:row>12</xdr:row>
      <xdr:rowOff>123824</xdr:rowOff>
    </xdr:to>
    <xdr:grpSp>
      <xdr:nvGrpSpPr>
        <xdr:cNvPr id="139" name="DODATKOWE INFORMACJE" descr="DODATKOWE INFORMACJE&#10;&#10;">
          <a:extLst>
            <a:ext uri="{FF2B5EF4-FFF2-40B4-BE49-F238E27FC236}">
              <a16:creationId xmlns:a16="http://schemas.microsoft.com/office/drawing/2014/main" id="{34B095E6-B82C-4533-81A2-82946450BAFD}"/>
            </a:ext>
          </a:extLst>
        </xdr:cNvPr>
        <xdr:cNvGrpSpPr/>
      </xdr:nvGrpSpPr>
      <xdr:grpSpPr>
        <a:xfrm>
          <a:off x="9193980" y="1895474"/>
          <a:ext cx="3007545" cy="1162050"/>
          <a:chOff x="9048750" y="3743325"/>
          <a:chExt cx="2989983" cy="1153413"/>
        </a:xfrm>
      </xdr:grpSpPr>
      <xdr:sp macro="" textlink="">
        <xdr:nvSpPr>
          <xdr:cNvPr id="140" name="Krok" descr="EXTRA CREDIT&#10;You can raise a value to a power by using the carat (^) symbol, like =A1^A2. Enter it with Shift+6.&#10;">
            <a:extLst>
              <a:ext uri="{FF2B5EF4-FFF2-40B4-BE49-F238E27FC236}">
                <a16:creationId xmlns:a16="http://schemas.microsoft.com/office/drawing/2014/main" id="{675C53E6-D7B5-493F-A9ED-94DE7985453E}"/>
              </a:ext>
            </a:extLst>
          </xdr:cNvPr>
          <xdr:cNvSpPr txBox="1"/>
        </xdr:nvSpPr>
        <xdr:spPr>
          <a:xfrm>
            <a:off x="9648643" y="3895724"/>
            <a:ext cx="2390090" cy="10010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pl" sz="1200" b="1" kern="0">
                <a:solidFill>
                  <a:srgbClr val="ED7D31">
                    <a:lumMod val="60000"/>
                    <a:lumOff val="40000"/>
                  </a:srgbClr>
                </a:solidFill>
                <a:latin typeface="+mj-lt"/>
                <a:ea typeface="Segoe UI" pitchFamily="34" charset="0"/>
                <a:cs typeface="Segoe UI" panose="020B0502040204020203" pitchFamily="34" charset="0"/>
              </a:rPr>
              <a:t>DODATKOWE INFORMACJE</a:t>
            </a:r>
            <a:endParaRPr lang="en-US" sz="1200" b="1">
              <a:solidFill>
                <a:srgbClr val="ED7D31">
                  <a:lumMod val="60000"/>
                  <a:lumOff val="40000"/>
                </a:srgbClr>
              </a:solidFill>
              <a:latin typeface="+mj-lt"/>
              <a:ea typeface="Segoe UI" pitchFamily="34" charset="0"/>
              <a:cs typeface="Segoe UI" panose="020B0502040204020203" pitchFamily="34" charset="0"/>
            </a:endParaRPr>
          </a:p>
          <a:p>
            <a:pPr rtl="0" eaLnBrk="1" fontAlgn="auto" latinLnBrk="0" hangingPunct="1"/>
            <a:r>
              <a:rPr lang="pl" sz="1100" b="0" i="0" kern="1200" baseline="0">
                <a:solidFill>
                  <a:schemeClr val="dk1"/>
                </a:solidFill>
                <a:effectLst/>
                <a:latin typeface="+mn-lt"/>
                <a:ea typeface="+mn-ea"/>
                <a:cs typeface="+mn-cs"/>
              </a:rPr>
              <a:t>Możesz podnieść wartość do potęgi, używając symbolu daszka (</a:t>
            </a:r>
            <a:r>
              <a:rPr lang="pl" sz="1100" b="1" i="0" kern="1200" baseline="0">
                <a:solidFill>
                  <a:schemeClr val="dk1"/>
                </a:solidFill>
                <a:effectLst/>
                <a:latin typeface="+mn-lt"/>
                <a:ea typeface="+mn-ea"/>
                <a:cs typeface="+mn-cs"/>
              </a:rPr>
              <a:t>^</a:t>
            </a:r>
            <a:r>
              <a:rPr lang="pl" sz="1100" b="0" i="0" kern="1200" baseline="0">
                <a:solidFill>
                  <a:schemeClr val="dk1"/>
                </a:solidFill>
                <a:effectLst/>
                <a:latin typeface="+mn-lt"/>
                <a:ea typeface="+mn-ea"/>
                <a:cs typeface="+mn-cs"/>
              </a:rPr>
              <a:t>), na przykład =C3^C4. Wprowadź go, naciskając klawisze </a:t>
            </a:r>
            <a:r>
              <a:rPr lang="pl" sz="1100" b="1" i="0" kern="1200" baseline="0">
                <a:solidFill>
                  <a:schemeClr val="dk1"/>
                </a:solidFill>
                <a:effectLst/>
                <a:latin typeface="+mn-lt"/>
                <a:ea typeface="+mn-ea"/>
                <a:cs typeface="+mn-cs"/>
              </a:rPr>
              <a:t>Shift+6</a:t>
            </a:r>
            <a:r>
              <a:rPr lang="pl" sz="1100" b="0" i="0" kern="1200" baseline="0">
                <a:solidFill>
                  <a:schemeClr val="dk1"/>
                </a:solidFill>
                <a:effectLst/>
                <a:latin typeface="+mn-lt"/>
                <a:ea typeface="+mn-ea"/>
                <a:cs typeface="+mn-cs"/>
              </a:rPr>
              <a:t>.</a:t>
            </a:r>
          </a:p>
        </xdr:txBody>
      </xdr:sp>
      <xdr:pic>
        <xdr:nvPicPr>
          <xdr:cNvPr id="141" name="Wstążka z dodatkowymi informacjami" descr="Wstążka dekoracyjna">
            <a:extLst>
              <a:ext uri="{FF2B5EF4-FFF2-40B4-BE49-F238E27FC236}">
                <a16:creationId xmlns:a16="http://schemas.microsoft.com/office/drawing/2014/main" id="{8CCDA131-B8EE-49BF-B978-9C80B0D5FAF0}"/>
              </a:ext>
            </a:extLst>
          </xdr:cNvPr>
          <xdr:cNvPicPr>
            <a:picLocks noChangeAspect="1"/>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9287099" y="3950551"/>
            <a:ext cx="474289" cy="439736"/>
          </a:xfrm>
          <a:prstGeom prst="rect">
            <a:avLst/>
          </a:prstGeom>
        </xdr:spPr>
      </xdr:pic>
      <xdr:sp macro="" textlink="">
        <xdr:nvSpPr>
          <xdr:cNvPr id="142" name="Strzałka do dodatkowych informacji" descr="Strzałka">
            <a:extLst>
              <a:ext uri="{FF2B5EF4-FFF2-40B4-BE49-F238E27FC236}">
                <a16:creationId xmlns:a16="http://schemas.microsoft.com/office/drawing/2014/main" id="{F2D8B853-541C-481F-8BBF-E827C4DE7D61}"/>
              </a:ext>
            </a:extLst>
          </xdr:cNvPr>
          <xdr:cNvSpPr/>
        </xdr:nvSpPr>
        <xdr:spPr>
          <a:xfrm rot="15682076" flipH="1">
            <a:off x="9021478" y="3770597"/>
            <a:ext cx="462029" cy="407486"/>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twoCellAnchor editAs="absolute">
    <xdr:from>
      <xdr:col>0</xdr:col>
      <xdr:colOff>333375</xdr:colOff>
      <xdr:row>57</xdr:row>
      <xdr:rowOff>142874</xdr:rowOff>
    </xdr:from>
    <xdr:to>
      <xdr:col>1</xdr:col>
      <xdr:colOff>5218938</xdr:colOff>
      <xdr:row>72</xdr:row>
      <xdr:rowOff>57149</xdr:rowOff>
    </xdr:to>
    <xdr:grpSp>
      <xdr:nvGrpSpPr>
        <xdr:cNvPr id="143" name="Grupa 142">
          <a:extLst>
            <a:ext uri="{FF2B5EF4-FFF2-40B4-BE49-F238E27FC236}">
              <a16:creationId xmlns:a16="http://schemas.microsoft.com/office/drawing/2014/main" id="{79AC946A-932E-4F38-8B0A-9F23F83F1E52}"/>
            </a:ext>
          </a:extLst>
        </xdr:cNvPr>
        <xdr:cNvGrpSpPr/>
      </xdr:nvGrpSpPr>
      <xdr:grpSpPr>
        <a:xfrm>
          <a:off x="333375" y="12020549"/>
          <a:ext cx="5733288" cy="2771775"/>
          <a:chOff x="350069" y="11620499"/>
          <a:chExt cx="5733288" cy="2771775"/>
        </a:xfrm>
      </xdr:grpSpPr>
      <xdr:sp macro="" textlink="">
        <xdr:nvSpPr>
          <xdr:cNvPr id="144" name="Prostokąt 143">
            <a:extLst>
              <a:ext uri="{FF2B5EF4-FFF2-40B4-BE49-F238E27FC236}">
                <a16:creationId xmlns:a16="http://schemas.microsoft.com/office/drawing/2014/main" id="{03611DF3-2DDC-4C9F-9BD2-1914CDC70236}"/>
              </a:ext>
            </a:extLst>
          </xdr:cNvPr>
          <xdr:cNvSpPr/>
        </xdr:nvSpPr>
        <xdr:spPr>
          <a:xfrm>
            <a:off x="350069" y="11620499"/>
            <a:ext cx="5733288" cy="27717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45" name="Krok" descr="Więcej informacji w Internecie&#10;">
            <a:extLst>
              <a:ext uri="{FF2B5EF4-FFF2-40B4-BE49-F238E27FC236}">
                <a16:creationId xmlns:a16="http://schemas.microsoft.com/office/drawing/2014/main" id="{688CB3AD-6B8F-4152-822F-68C8F1EEED97}"/>
              </a:ext>
            </a:extLst>
          </xdr:cNvPr>
          <xdr:cNvSpPr txBox="1"/>
        </xdr:nvSpPr>
        <xdr:spPr>
          <a:xfrm>
            <a:off x="572393" y="11629541"/>
            <a:ext cx="5043964" cy="4151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l"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Więcej informacji w sieci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46" name="Łącznik prosty 145" descr="Linia dekoracyjna">
            <a:extLst>
              <a:ext uri="{FF2B5EF4-FFF2-40B4-BE49-F238E27FC236}">
                <a16:creationId xmlns:a16="http://schemas.microsoft.com/office/drawing/2014/main" id="{78299991-CCE6-4F28-81F0-C743EF2F129C}"/>
              </a:ext>
            </a:extLst>
          </xdr:cNvPr>
          <xdr:cNvCxnSpPr>
            <a:cxnSpLocks/>
          </xdr:cNvCxnSpPr>
        </xdr:nvCxnSpPr>
        <xdr:spPr>
          <a:xfrm>
            <a:off x="575439" y="12154546"/>
            <a:ext cx="528137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47" name="Łącznik prosty 146" descr="Linia dekoracyjna">
            <a:extLst>
              <a:ext uri="{FF2B5EF4-FFF2-40B4-BE49-F238E27FC236}">
                <a16:creationId xmlns:a16="http://schemas.microsoft.com/office/drawing/2014/main" id="{C7CE393B-0A40-460B-ADC7-32213AED6195}"/>
              </a:ext>
            </a:extLst>
          </xdr:cNvPr>
          <xdr:cNvCxnSpPr>
            <a:cxnSpLocks/>
          </xdr:cNvCxnSpPr>
        </xdr:nvCxnSpPr>
        <xdr:spPr>
          <a:xfrm>
            <a:off x="575438" y="14248538"/>
            <a:ext cx="5285232"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0</xdr:col>
      <xdr:colOff>555326</xdr:colOff>
      <xdr:row>60</xdr:row>
      <xdr:rowOff>170045</xdr:rowOff>
    </xdr:from>
    <xdr:to>
      <xdr:col>1</xdr:col>
      <xdr:colOff>3638550</xdr:colOff>
      <xdr:row>62</xdr:row>
      <xdr:rowOff>166818</xdr:rowOff>
    </xdr:to>
    <xdr:grpSp>
      <xdr:nvGrpSpPr>
        <xdr:cNvPr id="148" name="Grupa 147">
          <a:extLst>
            <a:ext uri="{FF2B5EF4-FFF2-40B4-BE49-F238E27FC236}">
              <a16:creationId xmlns:a16="http://schemas.microsoft.com/office/drawing/2014/main" id="{CA7B2371-3B06-4B9B-9469-235F43CE38D0}"/>
            </a:ext>
          </a:extLst>
        </xdr:cNvPr>
        <xdr:cNvGrpSpPr/>
      </xdr:nvGrpSpPr>
      <xdr:grpSpPr>
        <a:xfrm>
          <a:off x="555326" y="12619220"/>
          <a:ext cx="3930949" cy="377773"/>
          <a:chOff x="552970" y="11990570"/>
          <a:chExt cx="3930949" cy="377773"/>
        </a:xfrm>
      </xdr:grpSpPr>
      <xdr:sp macro="" textlink="">
        <xdr:nvSpPr>
          <xdr:cNvPr id="149" name="Krok" descr="Wszystko o funkcji ŚREDNIA, zawiera hiperlink do Internetu&#10;&#10;">
            <a:hlinkClick xmlns:r="http://schemas.openxmlformats.org/officeDocument/2006/relationships" r:id="rId7" tooltip="Wybierz, aby uzyskać z Internetu wszelkie informacje na temat używania programu Excel jako kalkulatora"/>
            <a:extLst>
              <a:ext uri="{FF2B5EF4-FFF2-40B4-BE49-F238E27FC236}">
                <a16:creationId xmlns:a16="http://schemas.microsoft.com/office/drawing/2014/main" id="{94DAAE3B-3571-4AC2-BCCC-AD998F75E3DC}"/>
              </a:ext>
            </a:extLst>
          </xdr:cNvPr>
          <xdr:cNvSpPr txBox="1"/>
        </xdr:nvSpPr>
        <xdr:spPr>
          <a:xfrm>
            <a:off x="1002467" y="12068801"/>
            <a:ext cx="3481452" cy="267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p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Używanie programu Excel jako kalkulatora</a:t>
            </a:r>
          </a:p>
        </xdr:txBody>
      </xdr:sp>
      <xdr:pic>
        <xdr:nvPicPr>
          <xdr:cNvPr id="150" name="Grafika 22" descr="Wybierz, aby dowiedzieć się więcej z Internetu">
            <a:hlinkClick xmlns:r="http://schemas.openxmlformats.org/officeDocument/2006/relationships" r:id="rId7" tooltip="Wybierz, aby dowiedzieć się więcej z Internetu"/>
            <a:extLst>
              <a:ext uri="{FF2B5EF4-FFF2-40B4-BE49-F238E27FC236}">
                <a16:creationId xmlns:a16="http://schemas.microsoft.com/office/drawing/2014/main" id="{EBAE2967-711A-4896-A8B7-B7FA652650A2}"/>
              </a:ext>
            </a:extLst>
          </xdr:cNvPr>
          <xdr:cNvPicPr>
            <a:picLocks noChangeAspect="1"/>
          </xdr:cNvPicPr>
        </xdr:nvPicPr>
        <xdr:blipFill>
          <a:blip xmlns:r="http://schemas.openxmlformats.org/officeDocument/2006/relationships" r:embed="rId8">
            <a:extLst>
              <a:ext uri="{96DAC541-7B7A-43D3-8B79-37D633B846F1}">
                <asvg:svgBlip xmlns:asvg="http://schemas.microsoft.com/office/drawing/2016/SVG/main" r:embed="rId9"/>
              </a:ext>
            </a:extLst>
          </a:blip>
          <a:stretch>
            <a:fillRect/>
          </a:stretch>
        </xdr:blipFill>
        <xdr:spPr>
          <a:xfrm>
            <a:off x="552970" y="11990570"/>
            <a:ext cx="475661" cy="377773"/>
          </a:xfrm>
          <a:prstGeom prst="rect">
            <a:avLst/>
          </a:prstGeom>
        </xdr:spPr>
      </xdr:pic>
    </xdr:grpSp>
    <xdr:clientData/>
  </xdr:twoCellAnchor>
  <xdr:twoCellAnchor editAs="absolute">
    <xdr:from>
      <xdr:col>0</xdr:col>
      <xdr:colOff>555326</xdr:colOff>
      <xdr:row>62</xdr:row>
      <xdr:rowOff>175075</xdr:rowOff>
    </xdr:from>
    <xdr:to>
      <xdr:col>1</xdr:col>
      <xdr:colOff>3295650</xdr:colOff>
      <xdr:row>64</xdr:row>
      <xdr:rowOff>177435</xdr:rowOff>
    </xdr:to>
    <xdr:grpSp>
      <xdr:nvGrpSpPr>
        <xdr:cNvPr id="151" name="Grupa 150" descr="Omówienie formuł w programie Excel">
          <a:extLst>
            <a:ext uri="{FF2B5EF4-FFF2-40B4-BE49-F238E27FC236}">
              <a16:creationId xmlns:a16="http://schemas.microsoft.com/office/drawing/2014/main" id="{DBBBF993-8DF8-4B72-8129-E3AA07A81756}"/>
            </a:ext>
          </a:extLst>
        </xdr:cNvPr>
        <xdr:cNvGrpSpPr/>
      </xdr:nvGrpSpPr>
      <xdr:grpSpPr>
        <a:xfrm>
          <a:off x="555326" y="13005250"/>
          <a:ext cx="3588049" cy="383360"/>
          <a:chOff x="552970" y="12376600"/>
          <a:chExt cx="3588049" cy="383360"/>
        </a:xfrm>
      </xdr:grpSpPr>
      <xdr:sp macro="" textlink="">
        <xdr:nvSpPr>
          <xdr:cNvPr id="152" name="Krok" descr="Wszystko o funkcji ILE.LICZB, zawiera hiperlink do Internetu&#10;">
            <a:hlinkClick xmlns:r="http://schemas.openxmlformats.org/officeDocument/2006/relationships" r:id="rId10" tooltip="Wybierz, aby uzyskać z Internetu wszelkie informacje na temat formuł programu Excel"/>
            <a:extLst>
              <a:ext uri="{FF2B5EF4-FFF2-40B4-BE49-F238E27FC236}">
                <a16:creationId xmlns:a16="http://schemas.microsoft.com/office/drawing/2014/main" id="{68253150-FDCC-4078-B423-C873DCBF4AD9}"/>
              </a:ext>
            </a:extLst>
          </xdr:cNvPr>
          <xdr:cNvSpPr txBox="1"/>
        </xdr:nvSpPr>
        <xdr:spPr>
          <a:xfrm>
            <a:off x="1002467" y="12466356"/>
            <a:ext cx="3138552" cy="2443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p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Omówienie formuł w programie Excel</a:t>
            </a:r>
          </a:p>
        </xdr:txBody>
      </xdr:sp>
      <xdr:pic>
        <xdr:nvPicPr>
          <xdr:cNvPr id="153" name="Grafika 22" descr="Wybierz, aby dowiedzieć się więcej z Internetu">
            <a:hlinkClick xmlns:r="http://schemas.openxmlformats.org/officeDocument/2006/relationships" r:id="rId10" tooltip="Wybierz, aby dowiedzieć się więcej z Internetu"/>
            <a:extLst>
              <a:ext uri="{FF2B5EF4-FFF2-40B4-BE49-F238E27FC236}">
                <a16:creationId xmlns:a16="http://schemas.microsoft.com/office/drawing/2014/main" id="{8A744DEE-DB39-49DC-9ECF-DB49429F7820}"/>
              </a:ext>
            </a:extLst>
          </xdr:cNvPr>
          <xdr:cNvPicPr>
            <a:picLocks noChangeAspect="1"/>
          </xdr:cNvPicPr>
        </xdr:nvPicPr>
        <xdr:blipFill>
          <a:blip xmlns:r="http://schemas.openxmlformats.org/officeDocument/2006/relationships" r:embed="rId8">
            <a:extLst>
              <a:ext uri="{96DAC541-7B7A-43D3-8B79-37D633B846F1}">
                <asvg:svgBlip xmlns:asvg="http://schemas.microsoft.com/office/drawing/2016/SVG/main" r:embed="rId9"/>
              </a:ext>
            </a:extLst>
          </a:blip>
          <a:stretch>
            <a:fillRect/>
          </a:stretch>
        </xdr:blipFill>
        <xdr:spPr>
          <a:xfrm>
            <a:off x="552970" y="12376600"/>
            <a:ext cx="475661" cy="383360"/>
          </a:xfrm>
          <a:prstGeom prst="rect">
            <a:avLst/>
          </a:prstGeom>
        </xdr:spPr>
      </xdr:pic>
    </xdr:grpSp>
    <xdr:clientData/>
  </xdr:twoCellAnchor>
  <xdr:twoCellAnchor editAs="absolute">
    <xdr:from>
      <xdr:col>0</xdr:col>
      <xdr:colOff>555326</xdr:colOff>
      <xdr:row>65</xdr:row>
      <xdr:rowOff>3373</xdr:rowOff>
    </xdr:from>
    <xdr:to>
      <xdr:col>1</xdr:col>
      <xdr:colOff>3676650</xdr:colOff>
      <xdr:row>67</xdr:row>
      <xdr:rowOff>146</xdr:rowOff>
    </xdr:to>
    <xdr:grpSp>
      <xdr:nvGrpSpPr>
        <xdr:cNvPr id="154" name="Grupa 153">
          <a:extLst>
            <a:ext uri="{FF2B5EF4-FFF2-40B4-BE49-F238E27FC236}">
              <a16:creationId xmlns:a16="http://schemas.microsoft.com/office/drawing/2014/main" id="{97003A87-44BF-4E57-A760-19DF355C2169}"/>
            </a:ext>
          </a:extLst>
        </xdr:cNvPr>
        <xdr:cNvGrpSpPr/>
      </xdr:nvGrpSpPr>
      <xdr:grpSpPr>
        <a:xfrm>
          <a:off x="555326" y="13405048"/>
          <a:ext cx="3969049" cy="377773"/>
          <a:chOff x="552970" y="12776398"/>
          <a:chExt cx="3969049" cy="377773"/>
        </a:xfrm>
      </xdr:grpSpPr>
      <xdr:sp macro="" textlink="">
        <xdr:nvSpPr>
          <xdr:cNvPr id="155" name="Krok" descr="Używanie programu Excel jako kalkulatora, zawiera hiperlink do Internetu&#10;">
            <a:hlinkClick xmlns:r="http://schemas.openxmlformats.org/officeDocument/2006/relationships" r:id="rId11" tooltip="Wybierz, aby uzyskać z Internetu informacje na temat funkcji programu Excel według kategorii"/>
            <a:extLst>
              <a:ext uri="{FF2B5EF4-FFF2-40B4-BE49-F238E27FC236}">
                <a16:creationId xmlns:a16="http://schemas.microsoft.com/office/drawing/2014/main" id="{1B8A91B8-3AD1-4CBF-A83F-989016E1EFCA}"/>
              </a:ext>
            </a:extLst>
          </xdr:cNvPr>
          <xdr:cNvSpPr txBox="1"/>
        </xdr:nvSpPr>
        <xdr:spPr>
          <a:xfrm>
            <a:off x="1002466" y="12860578"/>
            <a:ext cx="3519553" cy="2499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p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Funkcje programu Excel (według kategorii) </a:t>
            </a:r>
          </a:p>
        </xdr:txBody>
      </xdr:sp>
      <xdr:pic>
        <xdr:nvPicPr>
          <xdr:cNvPr id="156" name="Grafika 155" descr="Wybierz, aby dowiedzieć się więcej z Internetu">
            <a:hlinkClick xmlns:r="http://schemas.openxmlformats.org/officeDocument/2006/relationships" r:id="rId11" tooltip="Wybierz, aby dowiedzieć się więcej z Internetu"/>
            <a:extLst>
              <a:ext uri="{FF2B5EF4-FFF2-40B4-BE49-F238E27FC236}">
                <a16:creationId xmlns:a16="http://schemas.microsoft.com/office/drawing/2014/main" id="{6A002DE9-B460-4DEF-89B0-9CE1D5FEA443}"/>
              </a:ext>
            </a:extLst>
          </xdr:cNvPr>
          <xdr:cNvPicPr>
            <a:picLocks noChangeAspect="1"/>
          </xdr:cNvPicPr>
        </xdr:nvPicPr>
        <xdr:blipFill>
          <a:blip xmlns:r="http://schemas.openxmlformats.org/officeDocument/2006/relationships" r:embed="rId8">
            <a:extLst>
              <a:ext uri="{96DAC541-7B7A-43D3-8B79-37D633B846F1}">
                <asvg:svgBlip xmlns:asvg="http://schemas.microsoft.com/office/drawing/2016/SVG/main" r:embed="rId9"/>
              </a:ext>
            </a:extLst>
          </a:blip>
          <a:stretch>
            <a:fillRect/>
          </a:stretch>
        </xdr:blipFill>
        <xdr:spPr>
          <a:xfrm>
            <a:off x="552970" y="12776398"/>
            <a:ext cx="475661" cy="377773"/>
          </a:xfrm>
          <a:prstGeom prst="rect">
            <a:avLst/>
          </a:prstGeom>
        </xdr:spPr>
      </xdr:pic>
    </xdr:grpSp>
    <xdr:clientData/>
  </xdr:twoCellAnchor>
  <xdr:twoCellAnchor editAs="absolute">
    <xdr:from>
      <xdr:col>0</xdr:col>
      <xdr:colOff>567509</xdr:colOff>
      <xdr:row>67</xdr:row>
      <xdr:rowOff>15232</xdr:rowOff>
    </xdr:from>
    <xdr:to>
      <xdr:col>1</xdr:col>
      <xdr:colOff>3876675</xdr:colOff>
      <xdr:row>69</xdr:row>
      <xdr:rowOff>17592</xdr:rowOff>
    </xdr:to>
    <xdr:grpSp>
      <xdr:nvGrpSpPr>
        <xdr:cNvPr id="157" name="Grupa 156">
          <a:extLst>
            <a:ext uri="{FF2B5EF4-FFF2-40B4-BE49-F238E27FC236}">
              <a16:creationId xmlns:a16="http://schemas.microsoft.com/office/drawing/2014/main" id="{71257630-43F1-4787-B9D3-FAD6BF048228}"/>
            </a:ext>
          </a:extLst>
        </xdr:cNvPr>
        <xdr:cNvGrpSpPr/>
      </xdr:nvGrpSpPr>
      <xdr:grpSpPr>
        <a:xfrm>
          <a:off x="567509" y="13797907"/>
          <a:ext cx="4156891" cy="383360"/>
          <a:chOff x="565153" y="13169257"/>
          <a:chExt cx="4156891" cy="383360"/>
        </a:xfrm>
      </xdr:grpSpPr>
      <xdr:sp macro="" textlink="">
        <xdr:nvSpPr>
          <xdr:cNvPr id="158" name="Krok" descr="Bezpłatne szkolenie online dotyczące programu Excel, zawiera hiperlink do Internetu&#10;">
            <a:hlinkClick xmlns:r="http://schemas.openxmlformats.org/officeDocument/2006/relationships" r:id="rId12" tooltip="Wybierz, aby uzyskać z Internetu wszelkie informacje na temat funkcji programu Excel (lista alfabetyczna)"/>
            <a:extLst>
              <a:ext uri="{FF2B5EF4-FFF2-40B4-BE49-F238E27FC236}">
                <a16:creationId xmlns:a16="http://schemas.microsoft.com/office/drawing/2014/main" id="{A1D2C3A9-E7A3-44B5-93E4-99B051F60D72}"/>
              </a:ext>
            </a:extLst>
          </xdr:cNvPr>
          <xdr:cNvSpPr txBox="1"/>
        </xdr:nvSpPr>
        <xdr:spPr>
          <a:xfrm>
            <a:off x="1014649" y="13253084"/>
            <a:ext cx="3707395" cy="261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p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Funkcje programu Excel (lista alfabetyczna) </a:t>
            </a:r>
          </a:p>
        </xdr:txBody>
      </xdr:sp>
      <xdr:pic>
        <xdr:nvPicPr>
          <xdr:cNvPr id="159" name="Grafika 22" descr="Wybierz, aby dowiedzieć się więcej z Internetu">
            <a:hlinkClick xmlns:r="http://schemas.openxmlformats.org/officeDocument/2006/relationships" r:id="rId12" tooltip="Wybierz, aby dowiedzieć się więcej z Internetu"/>
            <a:extLst>
              <a:ext uri="{FF2B5EF4-FFF2-40B4-BE49-F238E27FC236}">
                <a16:creationId xmlns:a16="http://schemas.microsoft.com/office/drawing/2014/main" id="{39497227-C71D-4FA2-9B71-A022FF7F1C61}"/>
              </a:ext>
            </a:extLst>
          </xdr:cNvPr>
          <xdr:cNvPicPr>
            <a:picLocks noChangeAspect="1"/>
          </xdr:cNvPicPr>
        </xdr:nvPicPr>
        <xdr:blipFill>
          <a:blip xmlns:r="http://schemas.openxmlformats.org/officeDocument/2006/relationships" r:embed="rId8">
            <a:extLst>
              <a:ext uri="{96DAC541-7B7A-43D3-8B79-37D633B846F1}">
                <asvg:svgBlip xmlns:asvg="http://schemas.microsoft.com/office/drawing/2016/SVG/main" r:embed="rId9"/>
              </a:ext>
            </a:extLst>
          </a:blip>
          <a:stretch>
            <a:fillRect/>
          </a:stretch>
        </xdr:blipFill>
        <xdr:spPr>
          <a:xfrm>
            <a:off x="565153" y="13169257"/>
            <a:ext cx="475661" cy="383360"/>
          </a:xfrm>
          <a:prstGeom prst="rect">
            <a:avLst/>
          </a:prstGeom>
        </xdr:spPr>
      </xdr:pic>
    </xdr:grpSp>
    <xdr:clientData/>
  </xdr:twoCellAnchor>
  <xdr:twoCellAnchor editAs="absolute">
    <xdr:from>
      <xdr:col>0</xdr:col>
      <xdr:colOff>577034</xdr:colOff>
      <xdr:row>69</xdr:row>
      <xdr:rowOff>15232</xdr:rowOff>
    </xdr:from>
    <xdr:to>
      <xdr:col>1</xdr:col>
      <xdr:colOff>4143375</xdr:colOff>
      <xdr:row>71</xdr:row>
      <xdr:rowOff>17592</xdr:rowOff>
    </xdr:to>
    <xdr:grpSp>
      <xdr:nvGrpSpPr>
        <xdr:cNvPr id="160" name="Grupa 159">
          <a:extLst>
            <a:ext uri="{FF2B5EF4-FFF2-40B4-BE49-F238E27FC236}">
              <a16:creationId xmlns:a16="http://schemas.microsoft.com/office/drawing/2014/main" id="{32835AA2-E6D6-41DC-B4E4-AF07FAC19150}"/>
            </a:ext>
          </a:extLst>
        </xdr:cNvPr>
        <xdr:cNvGrpSpPr/>
      </xdr:nvGrpSpPr>
      <xdr:grpSpPr>
        <a:xfrm>
          <a:off x="577034" y="14178907"/>
          <a:ext cx="4414066" cy="383360"/>
          <a:chOff x="574678" y="13550257"/>
          <a:chExt cx="4414066" cy="383360"/>
        </a:xfrm>
      </xdr:grpSpPr>
      <xdr:sp macro="" textlink="">
        <xdr:nvSpPr>
          <xdr:cNvPr id="161" name="Krok" descr="Bezpłatne szkolenie online dotyczące programu Excel, zawiera hiperlink do Internetu&#10;">
            <a:hlinkClick xmlns:r="http://schemas.openxmlformats.org/officeDocument/2006/relationships" r:id="rId13" tooltip="Wybierz, aby uzyskać z Internetu informacje na temat bezpłatnego szkolenia online dotyczącego programu Excel"/>
            <a:extLst>
              <a:ext uri="{FF2B5EF4-FFF2-40B4-BE49-F238E27FC236}">
                <a16:creationId xmlns:a16="http://schemas.microsoft.com/office/drawing/2014/main" id="{BBD9D617-8BE8-4A77-A4A7-46711DF153C7}"/>
              </a:ext>
            </a:extLst>
          </xdr:cNvPr>
          <xdr:cNvSpPr txBox="1"/>
        </xdr:nvSpPr>
        <xdr:spPr>
          <a:xfrm>
            <a:off x="1024174" y="13634084"/>
            <a:ext cx="3964570" cy="2615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p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Bezpłatne szkolenie online dotyczące programu Excel</a:t>
            </a:r>
          </a:p>
        </xdr:txBody>
      </xdr:sp>
      <xdr:pic>
        <xdr:nvPicPr>
          <xdr:cNvPr id="162" name="Grafika 22" descr="Wybierz, aby dowiedzieć się więcej z Internetu">
            <a:hlinkClick xmlns:r="http://schemas.openxmlformats.org/officeDocument/2006/relationships" r:id="rId13" tooltip="Wybierz, aby dowiedzieć się więcej z Internetu"/>
            <a:extLst>
              <a:ext uri="{FF2B5EF4-FFF2-40B4-BE49-F238E27FC236}">
                <a16:creationId xmlns:a16="http://schemas.microsoft.com/office/drawing/2014/main" id="{3D7A9E61-8947-4BBC-839B-5B5A5DD9C3EA}"/>
              </a:ext>
            </a:extLst>
          </xdr:cNvPr>
          <xdr:cNvPicPr>
            <a:picLocks noChangeAspect="1"/>
          </xdr:cNvPicPr>
        </xdr:nvPicPr>
        <xdr:blipFill>
          <a:blip xmlns:r="http://schemas.openxmlformats.org/officeDocument/2006/relationships" r:embed="rId8">
            <a:extLst>
              <a:ext uri="{96DAC541-7B7A-43D3-8B79-37D633B846F1}">
                <asvg:svgBlip xmlns:asvg="http://schemas.microsoft.com/office/drawing/2016/SVG/main" r:embed="rId9"/>
              </a:ext>
            </a:extLst>
          </a:blip>
          <a:stretch>
            <a:fillRect/>
          </a:stretch>
        </xdr:blipFill>
        <xdr:spPr>
          <a:xfrm>
            <a:off x="574678" y="13550257"/>
            <a:ext cx="475661" cy="383360"/>
          </a:xfrm>
          <a:prstGeom prst="rect">
            <a:avLst/>
          </a:prstGeom>
        </xdr:spPr>
      </xdr:pic>
    </xdr:grpSp>
    <xdr:clientData/>
  </xdr:twoCellAnchor>
  <xdr:twoCellAnchor editAs="absolute">
    <xdr:from>
      <xdr:col>1</xdr:col>
      <xdr:colOff>5262563</xdr:colOff>
      <xdr:row>4</xdr:row>
      <xdr:rowOff>6808</xdr:rowOff>
    </xdr:from>
    <xdr:to>
      <xdr:col>4</xdr:col>
      <xdr:colOff>906502</xdr:colOff>
      <xdr:row>14</xdr:row>
      <xdr:rowOff>85724</xdr:rowOff>
    </xdr:to>
    <xdr:grpSp>
      <xdr:nvGrpSpPr>
        <xdr:cNvPr id="163" name="Grupa 162">
          <a:extLst>
            <a:ext uri="{FF2B5EF4-FFF2-40B4-BE49-F238E27FC236}">
              <a16:creationId xmlns:a16="http://schemas.microsoft.com/office/drawing/2014/main" id="{C2C01485-52DA-46D7-91BA-2CB22C9C592D}"/>
            </a:ext>
          </a:extLst>
        </xdr:cNvPr>
        <xdr:cNvGrpSpPr/>
      </xdr:nvGrpSpPr>
      <xdr:grpSpPr>
        <a:xfrm>
          <a:off x="6110288" y="1387933"/>
          <a:ext cx="2368589" cy="2012491"/>
          <a:chOff x="6284692" y="1189724"/>
          <a:chExt cx="2351528" cy="1977438"/>
        </a:xfrm>
      </xdr:grpSpPr>
      <xdr:grpSp>
        <xdr:nvGrpSpPr>
          <xdr:cNvPr id="164" name="Linie nawiasu">
            <a:extLst>
              <a:ext uri="{FF2B5EF4-FFF2-40B4-BE49-F238E27FC236}">
                <a16:creationId xmlns:a16="http://schemas.microsoft.com/office/drawing/2014/main" id="{C6C732D8-8C93-4CFB-BAD8-7EB1D0E191AF}"/>
              </a:ext>
            </a:extLst>
          </xdr:cNvPr>
          <xdr:cNvGrpSpPr/>
        </xdr:nvGrpSpPr>
        <xdr:grpSpPr>
          <a:xfrm rot="5886532">
            <a:off x="6795435" y="1007424"/>
            <a:ext cx="563095" cy="927696"/>
            <a:chOff x="9786972" y="1008297"/>
            <a:chExt cx="273326" cy="789155"/>
          </a:xfrm>
        </xdr:grpSpPr>
        <xdr:sp macro="" textlink="">
          <xdr:nvSpPr>
            <xdr:cNvPr id="167" name="Kolejna linia nawiasu" descr="Linia nawiasu">
              <a:extLst>
                <a:ext uri="{FF2B5EF4-FFF2-40B4-BE49-F238E27FC236}">
                  <a16:creationId xmlns:a16="http://schemas.microsoft.com/office/drawing/2014/main" id="{CE60D9BE-1267-484B-8547-1136C10EC14C}"/>
                </a:ext>
              </a:extLst>
            </xdr:cNvPr>
            <xdr:cNvSpPr/>
          </xdr:nvSpPr>
          <xdr:spPr>
            <a:xfrm>
              <a:off x="9786972" y="1008297"/>
              <a:ext cx="273326" cy="26276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68" name="Linia nawiasu" descr="Linia nawiasu&#10;">
              <a:extLst>
                <a:ext uri="{FF2B5EF4-FFF2-40B4-BE49-F238E27FC236}">
                  <a16:creationId xmlns:a16="http://schemas.microsoft.com/office/drawing/2014/main" id="{5B02AF09-F448-47F0-A846-E12FFA754450}"/>
                </a:ext>
              </a:extLst>
            </xdr:cNvPr>
            <xdr:cNvSpPr/>
          </xdr:nvSpPr>
          <xdr:spPr>
            <a:xfrm>
              <a:off x="9898875" y="1254854"/>
              <a:ext cx="160895" cy="542598"/>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pic>
        <xdr:nvPicPr>
          <xdr:cNvPr id="165" name="Gwiazdy" descr="Gwiazdy">
            <a:extLst>
              <a:ext uri="{FF2B5EF4-FFF2-40B4-BE49-F238E27FC236}">
                <a16:creationId xmlns:a16="http://schemas.microsoft.com/office/drawing/2014/main" id="{7A19B73F-71AE-41DE-BB2D-C688A7125981}"/>
              </a:ext>
            </a:extLst>
          </xdr:cNvPr>
          <xdr:cNvPicPr>
            <a:picLocks noChangeAspect="1"/>
          </xdr:cNvPicPr>
        </xdr:nvPicPr>
        <xdr:blipFill>
          <a:blip xmlns:r="http://schemas.openxmlformats.org/officeDocument/2006/relationships" r:embed="rId14">
            <a:extLst>
              <a:ext uri="{96DAC541-7B7A-43D3-8B79-37D633B846F1}">
                <asvg:svgBlip xmlns:asvg="http://schemas.microsoft.com/office/drawing/2016/SVG/main" r:embed="rId15"/>
              </a:ext>
            </a:extLst>
          </a:blip>
          <a:stretch>
            <a:fillRect/>
          </a:stretch>
        </xdr:blipFill>
        <xdr:spPr>
          <a:xfrm>
            <a:off x="6284692" y="1993317"/>
            <a:ext cx="323250" cy="337815"/>
          </a:xfrm>
          <a:prstGeom prst="rect">
            <a:avLst/>
          </a:prstGeom>
        </xdr:spPr>
      </xdr:pic>
      <xdr:sp macro="" textlink="">
        <xdr:nvSpPr>
          <xdr:cNvPr id="166" name="Instrukcje" descr="CHECK THIS OUT&#10;Change the numbers here, and watch the formula results automatically change.&#10;">
            <a:extLst>
              <a:ext uri="{FF2B5EF4-FFF2-40B4-BE49-F238E27FC236}">
                <a16:creationId xmlns:a16="http://schemas.microsoft.com/office/drawing/2014/main" id="{50555AA4-008E-4DD4-89F8-AF46A3D1D5A7}"/>
              </a:ext>
            </a:extLst>
          </xdr:cNvPr>
          <xdr:cNvSpPr txBox="1"/>
        </xdr:nvSpPr>
        <xdr:spPr>
          <a:xfrm>
            <a:off x="6667108" y="1893683"/>
            <a:ext cx="1969112" cy="12734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pl" sz="1200" b="1" kern="0">
                <a:solidFill>
                  <a:srgbClr val="ED7D31">
                    <a:lumMod val="60000"/>
                    <a:lumOff val="40000"/>
                  </a:srgbClr>
                </a:solidFill>
                <a:latin typeface="+mj-lt"/>
                <a:ea typeface="Segoe UI" pitchFamily="34" charset="0"/>
                <a:cs typeface="Segoe UI Light" panose="020B0502040204020203" pitchFamily="34" charset="0"/>
              </a:rPr>
              <a:t>SPRAWDŹ TO</a:t>
            </a:r>
          </a:p>
          <a:p>
            <a:pPr rtl="0"/>
            <a:r>
              <a:rPr lang="pl" sz="1100" kern="1200">
                <a:solidFill>
                  <a:schemeClr val="dk1"/>
                </a:solidFill>
                <a:effectLst/>
                <a:latin typeface="+mn-lt"/>
                <a:ea typeface="+mn-ea"/>
                <a:cs typeface="+mn-cs"/>
              </a:rPr>
              <a:t>Zmień</a:t>
            </a:r>
            <a:r>
              <a:rPr lang="pl" sz="1100" kern="1200" baseline="0">
                <a:solidFill>
                  <a:schemeClr val="dk1"/>
                </a:solidFill>
                <a:effectLst/>
                <a:latin typeface="+mn-lt"/>
                <a:ea typeface="+mn-ea"/>
                <a:cs typeface="+mn-cs"/>
              </a:rPr>
              <a:t> liczby tutaj i obserwuj, jak automatycznie zmieniają się wyniki formuły.</a:t>
            </a:r>
            <a:endParaRPr lang="en-US" sz="1100">
              <a:effectLst/>
            </a:endParaRPr>
          </a:p>
        </xdr:txBody>
      </xdr:sp>
    </xdr:grpSp>
    <xdr:clientData/>
  </xdr:twoCellAnchor>
  <xdr:twoCellAnchor editAs="absolute">
    <xdr:from>
      <xdr:col>6</xdr:col>
      <xdr:colOff>433106</xdr:colOff>
      <xdr:row>25</xdr:row>
      <xdr:rowOff>129774</xdr:rowOff>
    </xdr:from>
    <xdr:to>
      <xdr:col>12</xdr:col>
      <xdr:colOff>381000</xdr:colOff>
      <xdr:row>37</xdr:row>
      <xdr:rowOff>161925</xdr:rowOff>
    </xdr:to>
    <xdr:grpSp>
      <xdr:nvGrpSpPr>
        <xdr:cNvPr id="170" name="WARTO WIEDZIEĆ" descr="WARTO WIEDZIEĆ&#10;&#10;">
          <a:extLst>
            <a:ext uri="{FF2B5EF4-FFF2-40B4-BE49-F238E27FC236}">
              <a16:creationId xmlns:a16="http://schemas.microsoft.com/office/drawing/2014/main" id="{C43C872B-4996-44B6-9821-46907E2D5805}"/>
            </a:ext>
          </a:extLst>
        </xdr:cNvPr>
        <xdr:cNvGrpSpPr/>
      </xdr:nvGrpSpPr>
      <xdr:grpSpPr>
        <a:xfrm>
          <a:off x="10253381" y="5768574"/>
          <a:ext cx="3881719" cy="2461026"/>
          <a:chOff x="7053810" y="15226304"/>
          <a:chExt cx="3842982" cy="2125702"/>
        </a:xfrm>
      </xdr:grpSpPr>
      <xdr:sp macro="" textlink="">
        <xdr:nvSpPr>
          <xdr:cNvPr id="212" name="Krok" descr="GOOD TO KNOW&#10;Constants are values that you enter in cells or formulas. While =10+20 might calculate the same as =A1+B1, constants aren't a good practice. Why? Because you can't easily see the constant without selecting the cell and looking for it. That can make it hard to change later. It's much easier to put your constants in cells, where they can be easily adjusted, and referenced in your formulas.&#10;&#10;For example: Select the yellow cell with 12 below. You'll see we used the SUM function with a range of cells. We didn't type in &quot;4&quot; or &quot;8&quot; directly into the formula. &#10;">
            <a:extLst>
              <a:ext uri="{FF2B5EF4-FFF2-40B4-BE49-F238E27FC236}">
                <a16:creationId xmlns:a16="http://schemas.microsoft.com/office/drawing/2014/main" id="{D04FEABC-54EC-41D4-8544-354A180A4128}"/>
              </a:ext>
            </a:extLst>
          </xdr:cNvPr>
          <xdr:cNvSpPr txBox="1"/>
        </xdr:nvSpPr>
        <xdr:spPr>
          <a:xfrm>
            <a:off x="7377112" y="15262899"/>
            <a:ext cx="3519680" cy="2089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pl" sz="1200" b="1" kern="0">
                <a:solidFill>
                  <a:srgbClr val="ED7D31">
                    <a:lumMod val="60000"/>
                    <a:lumOff val="40000"/>
                  </a:srgbClr>
                </a:solidFill>
                <a:latin typeface="+mj-lt"/>
                <a:ea typeface="Segoe UI" pitchFamily="34" charset="0"/>
                <a:cs typeface="Segoe UI Light" panose="020B0502040204020203" pitchFamily="34" charset="0"/>
              </a:rPr>
              <a:t>WARTO WIEDZIEĆ</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pl" sz="1100" b="0" i="0" kern="1200" baseline="0">
                <a:solidFill>
                  <a:schemeClr val="dk1"/>
                </a:solidFill>
                <a:effectLst/>
                <a:latin typeface="+mn-lt"/>
                <a:ea typeface="+mn-ea"/>
                <a:cs typeface="+mn-cs"/>
              </a:rPr>
              <a:t>Stałe to wartości wprowadzane w komórkach lub formułach. Formuła =10+20 może zwracać ten sam wynik, co =A1+B1, jednak stałe nie są dobrym rozwiązaniem. Dlaczego? Ponieważ nie można łatwo zobaczyć stałej bez zaznaczenia komórki i poszukania jej. To może utrudnić jej późniejsze zmienianie. Znacznie prościej jest umieścić stałe w komórkach, gdzie można je łatwo dostosować, i odwoływać się do nich w formułach.</a:t>
            </a:r>
          </a:p>
          <a:p>
            <a:pPr rtl="0" eaLnBrk="1" fontAlgn="auto" latinLnBrk="0" hangingPunct="1"/>
            <a:endParaRPr lang="en-US" sz="1100" b="0" i="0" kern="1200" baseline="0">
              <a:solidFill>
                <a:schemeClr val="dk1"/>
              </a:solidFill>
              <a:effectLst/>
              <a:latin typeface="+mn-lt"/>
              <a:ea typeface="+mn-ea"/>
              <a:cs typeface="+mn-cs"/>
            </a:endParaRPr>
          </a:p>
          <a:p>
            <a:pPr rtl="0" eaLnBrk="1" fontAlgn="auto" latinLnBrk="0" hangingPunct="1"/>
            <a:r>
              <a:rPr lang="pl" sz="1100" b="0" i="0" kern="1200" baseline="0">
                <a:solidFill>
                  <a:schemeClr val="dk1"/>
                </a:solidFill>
                <a:effectLst/>
                <a:latin typeface="+mn-lt"/>
                <a:ea typeface="+mn-ea"/>
                <a:cs typeface="+mn-cs"/>
              </a:rPr>
              <a:t>Na przykład: Zaznacz poniżej żółtą komórkę z wartością </a:t>
            </a:r>
            <a:r>
              <a:rPr lang="pl" sz="1100" b="1" i="0" kern="1200" baseline="0">
                <a:solidFill>
                  <a:schemeClr val="dk1"/>
                </a:solidFill>
                <a:effectLst/>
                <a:latin typeface="+mn-lt"/>
                <a:ea typeface="+mn-ea"/>
                <a:cs typeface="+mn-cs"/>
              </a:rPr>
              <a:t>12</a:t>
            </a:r>
            <a:r>
              <a:rPr lang="pl" sz="1100" b="0" i="0" kern="1200" baseline="0">
                <a:solidFill>
                  <a:schemeClr val="dk1"/>
                </a:solidFill>
                <a:effectLst/>
                <a:latin typeface="+mn-lt"/>
                <a:ea typeface="+mn-ea"/>
                <a:cs typeface="+mn-cs"/>
              </a:rPr>
              <a:t>. Zobaczysz, że użyto funkcji </a:t>
            </a:r>
            <a:r>
              <a:rPr lang="pl" sz="1100" b="1" i="0" kern="1200" baseline="0">
                <a:solidFill>
                  <a:schemeClr val="dk1"/>
                </a:solidFill>
                <a:effectLst/>
                <a:latin typeface="+mn-lt"/>
                <a:ea typeface="+mn-ea"/>
                <a:cs typeface="+mn-cs"/>
              </a:rPr>
              <a:t>SUMA</a:t>
            </a:r>
            <a:r>
              <a:rPr lang="pl" sz="1100" b="0" i="0" kern="1200" baseline="0">
                <a:solidFill>
                  <a:schemeClr val="dk1"/>
                </a:solidFill>
                <a:effectLst/>
                <a:latin typeface="+mn-lt"/>
                <a:ea typeface="+mn-ea"/>
                <a:cs typeface="+mn-cs"/>
              </a:rPr>
              <a:t> z zakresem komórek. Nie wpisano bezpośrednio w formule „4” ani „8”. </a:t>
            </a:r>
          </a:p>
        </xdr:txBody>
      </xdr:sp>
      <xdr:pic>
        <xdr:nvPicPr>
          <xdr:cNvPr id="213" name="Grafika 147" descr="Okulary">
            <a:extLst>
              <a:ext uri="{FF2B5EF4-FFF2-40B4-BE49-F238E27FC236}">
                <a16:creationId xmlns:a16="http://schemas.microsoft.com/office/drawing/2014/main" id="{720D4EE0-7550-4DC7-A79F-7DA9F6C0DF04}"/>
              </a:ext>
            </a:extLst>
          </xdr:cNvPr>
          <xdr:cNvPicPr>
            <a:picLocks noChangeAspect="1"/>
          </xdr:cNvPicPr>
        </xdr:nvPicPr>
        <xdr:blipFill>
          <a:blip xmlns:r="http://schemas.openxmlformats.org/officeDocument/2006/relationships" r:embed="rId16">
            <a:extLst>
              <a:ext uri="{96DAC541-7B7A-43D3-8B79-37D633B846F1}">
                <asvg:svgBlip xmlns:asvg="http://schemas.microsoft.com/office/drawing/2016/SVG/main" r:embed="rId17"/>
              </a:ext>
            </a:extLst>
          </a:blip>
          <a:stretch>
            <a:fillRect/>
          </a:stretch>
        </xdr:blipFill>
        <xdr:spPr>
          <a:xfrm>
            <a:off x="7053810" y="15226304"/>
            <a:ext cx="323347" cy="349115"/>
          </a:xfrm>
          <a:prstGeom prst="rect">
            <a:avLst/>
          </a:prstGeom>
        </xdr:spPr>
      </xdr:pic>
    </xdr:grpSp>
    <xdr:clientData/>
  </xdr:twoCellAnchor>
  <xdr:twoCellAnchor editAs="oneCell">
    <xdr:from>
      <xdr:col>1</xdr:col>
      <xdr:colOff>5372100</xdr:colOff>
      <xdr:row>35</xdr:row>
      <xdr:rowOff>6256</xdr:rowOff>
    </xdr:from>
    <xdr:to>
      <xdr:col>6</xdr:col>
      <xdr:colOff>151931</xdr:colOff>
      <xdr:row>45</xdr:row>
      <xdr:rowOff>110780</xdr:rowOff>
    </xdr:to>
    <xdr:pic>
      <xdr:nvPicPr>
        <xdr:cNvPr id="4" name="Obraz 3" descr="Zakres komórek zawiera komórkę początkową, dwukropek i komórkę końcową. Po zaznaczeniu zakresu komórek dla formuły program Excel automatycznie doda dwukropek. Na przykład A1:A10 to zakres komórek od komórki A1 do komórki A10.">
          <a:extLst>
            <a:ext uri="{FF2B5EF4-FFF2-40B4-BE49-F238E27FC236}">
              <a16:creationId xmlns:a16="http://schemas.microsoft.com/office/drawing/2014/main" id="{A10B1741-C031-4CCA-8649-E13E092B5165}"/>
            </a:ext>
          </a:extLst>
        </xdr:cNvPr>
        <xdr:cNvPicPr>
          <a:picLocks noChangeAspect="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xdr:blipFill>
      <xdr:spPr>
        <a:xfrm>
          <a:off x="6219825" y="7692931"/>
          <a:ext cx="3752381" cy="2009524"/>
        </a:xfrm>
        <a:prstGeom prst="rect">
          <a:avLst/>
        </a:prstGeom>
      </xdr:spPr>
    </xdr:pic>
    <xdr:clientData/>
  </xdr:twoCellAnchor>
  <xdr:twoCellAnchor editAs="oneCell">
    <xdr:from>
      <xdr:col>1</xdr:col>
      <xdr:colOff>5400675</xdr:colOff>
      <xdr:row>47</xdr:row>
      <xdr:rowOff>42374</xdr:rowOff>
    </xdr:from>
    <xdr:to>
      <xdr:col>11</xdr:col>
      <xdr:colOff>427709</xdr:colOff>
      <xdr:row>59</xdr:row>
      <xdr:rowOff>118279</xdr:rowOff>
    </xdr:to>
    <xdr:pic>
      <xdr:nvPicPr>
        <xdr:cNvPr id="5" name="Obraz 4" descr="Podczas korzystania z funkcji w programie Excel należy rozpocząć od nazwy funkcji, na przykład =SUMA, a następnie nawiasu otwierającego. Następnie dodajesz argumenty funkcji lub zakresy, a także możesz oddzielić wiele argumentów lub zakresów średnikami. W tym przykładzie sumujemy dwa zakresy przy użyciu formuły =SUMA(A1:A10;C1:C10).">
          <a:extLst>
            <a:ext uri="{FF2B5EF4-FFF2-40B4-BE49-F238E27FC236}">
              <a16:creationId xmlns:a16="http://schemas.microsoft.com/office/drawing/2014/main" id="{9CE19FB0-7F40-4845-93C2-4653431C8678}"/>
            </a:ext>
          </a:extLst>
        </xdr:cNvPr>
        <xdr:cNvPicPr>
          <a:picLocks noChangeAspect="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xdr:blipFill>
      <xdr:spPr>
        <a:xfrm>
          <a:off x="6248400" y="10015049"/>
          <a:ext cx="7323809" cy="236190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342900</xdr:colOff>
      <xdr:row>68</xdr:row>
      <xdr:rowOff>66675</xdr:rowOff>
    </xdr:from>
    <xdr:to>
      <xdr:col>1</xdr:col>
      <xdr:colOff>5228463</xdr:colOff>
      <xdr:row>86</xdr:row>
      <xdr:rowOff>133350</xdr:rowOff>
    </xdr:to>
    <xdr:grpSp>
      <xdr:nvGrpSpPr>
        <xdr:cNvPr id="180" name="Więcej informacji w Internecie" descr="More information on the web, contains links to the web&#10;Back to top&#10;Next step">
          <a:hlinkClick xmlns:r="http://schemas.openxmlformats.org/officeDocument/2006/relationships" r:id="rId1" tooltip="Kliknij tutaj, aby przejść do następnego arkusza"/>
          <a:extLst>
            <a:ext uri="{FF2B5EF4-FFF2-40B4-BE49-F238E27FC236}">
              <a16:creationId xmlns:a16="http://schemas.microsoft.com/office/drawing/2014/main" id="{ABD21ECB-A0A3-4E0D-861E-B3FBCE376575}"/>
            </a:ext>
          </a:extLst>
        </xdr:cNvPr>
        <xdr:cNvGrpSpPr/>
      </xdr:nvGrpSpPr>
      <xdr:grpSpPr>
        <a:xfrm>
          <a:off x="342900" y="13592175"/>
          <a:ext cx="5733288" cy="3495675"/>
          <a:chOff x="323850" y="16837043"/>
          <a:chExt cx="5737224" cy="3349188"/>
        </a:xfrm>
      </xdr:grpSpPr>
      <xdr:sp macro="" textlink="">
        <xdr:nvSpPr>
          <xdr:cNvPr id="181" name="Prostokąt 180">
            <a:extLst>
              <a:ext uri="{FF2B5EF4-FFF2-40B4-BE49-F238E27FC236}">
                <a16:creationId xmlns:a16="http://schemas.microsoft.com/office/drawing/2014/main" id="{EAA4229D-20C0-4C8C-B547-F8660867DCFA}"/>
              </a:ext>
            </a:extLst>
          </xdr:cNvPr>
          <xdr:cNvSpPr/>
        </xdr:nvSpPr>
        <xdr:spPr>
          <a:xfrm>
            <a:off x="323850" y="16837043"/>
            <a:ext cx="5737224" cy="3349188"/>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82" name="Krok" descr="Więcej informacji w Internecie&#10;">
            <a:extLst>
              <a:ext uri="{FF2B5EF4-FFF2-40B4-BE49-F238E27FC236}">
                <a16:creationId xmlns:a16="http://schemas.microsoft.com/office/drawing/2014/main" id="{9CE68B18-1C76-45F8-8E5A-72898F80A45D}"/>
              </a:ext>
            </a:extLst>
          </xdr:cNvPr>
          <xdr:cNvSpPr txBox="1"/>
        </xdr:nvSpPr>
        <xdr:spPr>
          <a:xfrm>
            <a:off x="546067" y="16955740"/>
            <a:ext cx="5257825" cy="4718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l"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Więcej informacji w sieci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83" name="Łącznik prosty 182" descr="Linia dekoracyjna">
            <a:extLst>
              <a:ext uri="{FF2B5EF4-FFF2-40B4-BE49-F238E27FC236}">
                <a16:creationId xmlns:a16="http://schemas.microsoft.com/office/drawing/2014/main" id="{4539B486-E07C-48F8-9EDA-2AE83C69E95B}"/>
              </a:ext>
            </a:extLst>
          </xdr:cNvPr>
          <xdr:cNvCxnSpPr>
            <a:cxnSpLocks/>
          </xdr:cNvCxnSpPr>
        </xdr:nvCxnSpPr>
        <xdr:spPr>
          <a:xfrm>
            <a:off x="546067" y="17444103"/>
            <a:ext cx="5254651"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84" name="Przycisk Dalej" descr="Powrót do początku, zawiera hiperlink do komórki A1">
            <a:hlinkClick xmlns:r="http://schemas.openxmlformats.org/officeDocument/2006/relationships" r:id="rId1" tooltip="Wybierz, aby wrócić do komórki A1 w tym arkuszu"/>
            <a:extLst>
              <a:ext uri="{FF2B5EF4-FFF2-40B4-BE49-F238E27FC236}">
                <a16:creationId xmlns:a16="http://schemas.microsoft.com/office/drawing/2014/main" id="{95BB311B-A2C7-4A68-9A8B-82CD5B1C75D5}"/>
              </a:ext>
            </a:extLst>
          </xdr:cNvPr>
          <xdr:cNvSpPr/>
        </xdr:nvSpPr>
        <xdr:spPr>
          <a:xfrm>
            <a:off x="558774" y="19485025"/>
            <a:ext cx="2764342" cy="523755"/>
          </a:xfrm>
          <a:prstGeom prst="up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pl" sz="1200">
                <a:solidFill>
                  <a:srgbClr val="0B744D"/>
                </a:solidFill>
                <a:latin typeface="Segoe UI" pitchFamily="34" charset="0"/>
                <a:ea typeface="Segoe UI" pitchFamily="34" charset="0"/>
                <a:cs typeface="Segoe UI" pitchFamily="34" charset="0"/>
              </a:rPr>
              <a:t>Powrót do początku</a:t>
            </a:r>
          </a:p>
        </xdr:txBody>
      </xdr:sp>
      <xdr:cxnSp macro="">
        <xdr:nvCxnSpPr>
          <xdr:cNvPr id="185" name="Łącznik prosty 184" descr="Linia dekoracyjna">
            <a:extLst>
              <a:ext uri="{FF2B5EF4-FFF2-40B4-BE49-F238E27FC236}">
                <a16:creationId xmlns:a16="http://schemas.microsoft.com/office/drawing/2014/main" id="{31604368-D311-4E9B-8820-4730030A0801}"/>
              </a:ext>
            </a:extLst>
          </xdr:cNvPr>
          <xdr:cNvCxnSpPr>
            <a:cxnSpLocks/>
          </xdr:cNvCxnSpPr>
        </xdr:nvCxnSpPr>
        <xdr:spPr>
          <a:xfrm>
            <a:off x="546067" y="19391758"/>
            <a:ext cx="5254651"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86" name="Przycisk Dalej" descr="Przycisk następnego kroku, zawiera hiperlink do następnego arkusza">
            <a:hlinkClick xmlns:r="http://schemas.openxmlformats.org/officeDocument/2006/relationships" r:id="rId2" tooltip="Kliknij tutaj, aby przejść do następnego arkusza"/>
            <a:extLst>
              <a:ext uri="{FF2B5EF4-FFF2-40B4-BE49-F238E27FC236}">
                <a16:creationId xmlns:a16="http://schemas.microsoft.com/office/drawing/2014/main" id="{4F102BCA-DDCB-4390-A653-445B336B333A}"/>
              </a:ext>
            </a:extLst>
          </xdr:cNvPr>
          <xdr:cNvSpPr/>
        </xdr:nvSpPr>
        <xdr:spPr>
          <a:xfrm>
            <a:off x="4470069" y="19669174"/>
            <a:ext cx="1343356" cy="34214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pl" sz="1200">
                <a:solidFill>
                  <a:srgbClr val="0B744D"/>
                </a:solidFill>
                <a:latin typeface="Segoe UI" pitchFamily="34" charset="0"/>
                <a:ea typeface="Segoe UI" pitchFamily="34" charset="0"/>
                <a:cs typeface="Segoe UI" pitchFamily="34" charset="0"/>
              </a:rPr>
              <a:t>Następny krok</a:t>
            </a:r>
          </a:p>
        </xdr:txBody>
      </xdr:sp>
      <xdr:sp macro="" textlink="">
        <xdr:nvSpPr>
          <xdr:cNvPr id="187" name="Krok" descr="Wszystko o funkcji SUMA, zawiera hiperlink do Internetu&#10;&#10;">
            <a:hlinkClick xmlns:r="http://schemas.openxmlformats.org/officeDocument/2006/relationships" r:id="rId3" tooltip="Wybierz, aby uzyskać z Internetu wszelkie informacje na temat funkcji SUMA"/>
            <a:extLst>
              <a:ext uri="{FF2B5EF4-FFF2-40B4-BE49-F238E27FC236}">
                <a16:creationId xmlns:a16="http://schemas.microsoft.com/office/drawing/2014/main" id="{AB2D976E-4F84-41AE-9EC8-DB5589E60A01}"/>
              </a:ext>
            </a:extLst>
          </xdr:cNvPr>
          <xdr:cNvSpPr txBox="1"/>
        </xdr:nvSpPr>
        <xdr:spPr>
          <a:xfrm>
            <a:off x="1003908" y="17606489"/>
            <a:ext cx="1904391" cy="3037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p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Wszystko o funkcji </a:t>
            </a:r>
            <a:r>
              <a:rPr lang="pl"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SUMA</a:t>
            </a:r>
            <a:r>
              <a:rPr lang="p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pic>
        <xdr:nvPicPr>
          <xdr:cNvPr id="188" name="Grafika 22" descr="Strzałka">
            <a:hlinkClick xmlns:r="http://schemas.openxmlformats.org/officeDocument/2006/relationships" r:id="rId3" tooltip="Wybierz, aby dowiedzieć się więcej z Internetu"/>
            <a:extLst>
              <a:ext uri="{FF2B5EF4-FFF2-40B4-BE49-F238E27FC236}">
                <a16:creationId xmlns:a16="http://schemas.microsoft.com/office/drawing/2014/main" id="{F5021BED-368D-4D1A-AE22-23F2D9D9A4FC}"/>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35353" y="17517562"/>
            <a:ext cx="495829" cy="429422"/>
          </a:xfrm>
          <a:prstGeom prst="rect">
            <a:avLst/>
          </a:prstGeom>
        </xdr:spPr>
      </xdr:pic>
      <xdr:sp macro="" textlink="">
        <xdr:nvSpPr>
          <xdr:cNvPr id="189" name="Krok" descr="Wszystko o sumowaniu liczb za pomocą przycisku Autosumowanie, zawiera hiperlink do Internetu&#10;">
            <a:hlinkClick xmlns:r="http://schemas.openxmlformats.org/officeDocument/2006/relationships" r:id="rId6" tooltip="Wybierz, aby uzyskać z Internetu wszelkie informacje na temat sumowania liczb za pomocą przycisku Autosumowanie"/>
            <a:extLst>
              <a:ext uri="{FF2B5EF4-FFF2-40B4-BE49-F238E27FC236}">
                <a16:creationId xmlns:a16="http://schemas.microsoft.com/office/drawing/2014/main" id="{E8AF0476-BB01-4EAA-81FC-EFE0808FE13E}"/>
              </a:ext>
            </a:extLst>
          </xdr:cNvPr>
          <xdr:cNvSpPr txBox="1"/>
        </xdr:nvSpPr>
        <xdr:spPr>
          <a:xfrm>
            <a:off x="1003908" y="18058397"/>
            <a:ext cx="4266811" cy="2777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p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Sumowanie liczb </a:t>
            </a:r>
            <a:r>
              <a:rPr lang="pl"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za pomocą przycisku Autosumowanie</a:t>
            </a: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190" name="Grafika 22" descr="Strzałka">
            <a:hlinkClick xmlns:r="http://schemas.openxmlformats.org/officeDocument/2006/relationships" r:id="rId6" tooltip="Wybierz, aby dowiedzieć się więcej z Internetu"/>
            <a:extLst>
              <a:ext uri="{FF2B5EF4-FFF2-40B4-BE49-F238E27FC236}">
                <a16:creationId xmlns:a16="http://schemas.microsoft.com/office/drawing/2014/main" id="{5658871C-FCE3-481C-98FE-3BC3FCBCDE9F}"/>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35353" y="17956370"/>
            <a:ext cx="495829" cy="435772"/>
          </a:xfrm>
          <a:prstGeom prst="rect">
            <a:avLst/>
          </a:prstGeom>
        </xdr:spPr>
      </xdr:pic>
      <xdr:sp macro="" textlink="">
        <xdr:nvSpPr>
          <xdr:cNvPr id="191" name="Krok" descr="Wszystko o funkcji ILE.LICZB, zawiera hiperlink do Internetu&#10;">
            <a:hlinkClick xmlns:r="http://schemas.openxmlformats.org/officeDocument/2006/relationships" r:id="rId7" tooltip="Wybierz, aby uzyskać z Internetu wszelkie informacje na temat funkcji ILE.LICZB"/>
            <a:extLst>
              <a:ext uri="{FF2B5EF4-FFF2-40B4-BE49-F238E27FC236}">
                <a16:creationId xmlns:a16="http://schemas.microsoft.com/office/drawing/2014/main" id="{9FF9A895-01D5-42A2-8C16-126975374E45}"/>
              </a:ext>
            </a:extLst>
          </xdr:cNvPr>
          <xdr:cNvSpPr txBox="1"/>
        </xdr:nvSpPr>
        <xdr:spPr>
          <a:xfrm>
            <a:off x="1003908" y="18506516"/>
            <a:ext cx="2169366" cy="2841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p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Wszystko o funkcji </a:t>
            </a:r>
            <a:r>
              <a:rPr lang="pl"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ILE.LICZB</a:t>
            </a:r>
            <a:r>
              <a:rPr lang="p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pic>
        <xdr:nvPicPr>
          <xdr:cNvPr id="192" name="Grafika 22" descr="Strzałka">
            <a:hlinkClick xmlns:r="http://schemas.openxmlformats.org/officeDocument/2006/relationships" r:id="rId7" tooltip="Wybierz, aby dowiedzieć się więcej z Internetu"/>
            <a:extLst>
              <a:ext uri="{FF2B5EF4-FFF2-40B4-BE49-F238E27FC236}">
                <a16:creationId xmlns:a16="http://schemas.microsoft.com/office/drawing/2014/main" id="{C74A6681-1C06-4BF0-851E-51883A12B80D}"/>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35353" y="18410828"/>
            <a:ext cx="495829" cy="429422"/>
          </a:xfrm>
          <a:prstGeom prst="rect">
            <a:avLst/>
          </a:prstGeom>
        </xdr:spPr>
      </xdr:pic>
      <xdr:sp macro="" textlink="">
        <xdr:nvSpPr>
          <xdr:cNvPr id="193" name="Krok" descr="Bezpłatne szkolenie online dotyczące programu Excel, zawiera hiperlink do Internetu&#10;">
            <a:hlinkClick xmlns:r="http://schemas.openxmlformats.org/officeDocument/2006/relationships" r:id="rId8" tooltip="Wybierz, aby uzyskać z Internetu informacje na temat bezpłatnego szkolenia dotyczącego programu Excel"/>
            <a:extLst>
              <a:ext uri="{FF2B5EF4-FFF2-40B4-BE49-F238E27FC236}">
                <a16:creationId xmlns:a16="http://schemas.microsoft.com/office/drawing/2014/main" id="{62BCA8C0-A9F1-4706-AAE7-F42F5ABFF970}"/>
              </a:ext>
            </a:extLst>
          </xdr:cNvPr>
          <xdr:cNvSpPr txBox="1"/>
        </xdr:nvSpPr>
        <xdr:spPr>
          <a:xfrm>
            <a:off x="1016607" y="18952686"/>
            <a:ext cx="4073011" cy="297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p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Bezpłatne szkolenie online dotyczące programu Excel</a:t>
            </a:r>
          </a:p>
        </xdr:txBody>
      </xdr:sp>
      <xdr:pic>
        <xdr:nvPicPr>
          <xdr:cNvPr id="194" name="Grafika 22" descr="Strzałka">
            <a:hlinkClick xmlns:r="http://schemas.openxmlformats.org/officeDocument/2006/relationships" r:id="rId8" tooltip="Wybierz, aby dowiedzieć się więcej z Internetu"/>
            <a:extLst>
              <a:ext uri="{FF2B5EF4-FFF2-40B4-BE49-F238E27FC236}">
                <a16:creationId xmlns:a16="http://schemas.microsoft.com/office/drawing/2014/main" id="{E7050C61-30E3-4AD4-A14D-97295961B123}"/>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548053" y="18857397"/>
            <a:ext cx="495829" cy="435772"/>
          </a:xfrm>
          <a:prstGeom prst="rect">
            <a:avLst/>
          </a:prstGeom>
        </xdr:spPr>
      </xdr:pic>
    </xdr:grpSp>
    <xdr:clientData/>
  </xdr:twoCellAnchor>
  <xdr:twoCellAnchor editAs="oneCell">
    <xdr:from>
      <xdr:col>2</xdr:col>
      <xdr:colOff>76200</xdr:colOff>
      <xdr:row>51</xdr:row>
      <xdr:rowOff>6344</xdr:rowOff>
    </xdr:from>
    <xdr:to>
      <xdr:col>6</xdr:col>
      <xdr:colOff>466724</xdr:colOff>
      <xdr:row>61</xdr:row>
      <xdr:rowOff>57146</xdr:rowOff>
    </xdr:to>
    <xdr:grpSp>
      <xdr:nvGrpSpPr>
        <xdr:cNvPr id="195" name="WAŻNY SZCZEGÓŁ" descr="IMPORTANT DETAIL&#10;Double-click this cell. You'll notice the 100 toward the end. Although it's possible to put numbers in a formula like this, we don't recommend it unless it's absolutely necessary. This is known as a constant, and it's easy to forget that it's there. We recommended referring to another cell instead. That way it's easily seen and not hidden inside a formula&#10;">
          <a:extLst>
            <a:ext uri="{FF2B5EF4-FFF2-40B4-BE49-F238E27FC236}">
              <a16:creationId xmlns:a16="http://schemas.microsoft.com/office/drawing/2014/main" id="{74BFEDDD-8921-45D1-999F-60CB0E0DD7BD}"/>
            </a:ext>
          </a:extLst>
        </xdr:cNvPr>
        <xdr:cNvGrpSpPr/>
      </xdr:nvGrpSpPr>
      <xdr:grpSpPr>
        <a:xfrm>
          <a:off x="6448425" y="10293344"/>
          <a:ext cx="3562349" cy="1955802"/>
          <a:chOff x="6788150" y="10960177"/>
          <a:chExt cx="3714749" cy="1889001"/>
        </a:xfrm>
      </xdr:grpSpPr>
      <xdr:sp macro="" textlink="">
        <xdr:nvSpPr>
          <xdr:cNvPr id="196" name="Instrukcja" descr="IMPORTANT DETAIL&#10;Double-click this cell. You'll notice the 100 toward the end. Although it's possible to put numbers in a formula like this, we don't recommend it unless it's absolutely necessary. This is known as a constant, and it's easy to forget that it's there. We recommend referring to another cell instead, like cell F51. That way it's easily seen and not hidden inside a formula. &#10;&#10;">
            <a:extLst>
              <a:ext uri="{FF2B5EF4-FFF2-40B4-BE49-F238E27FC236}">
                <a16:creationId xmlns:a16="http://schemas.microsoft.com/office/drawing/2014/main" id="{1FE4BFF8-BF17-48D3-9562-7351530CBA15}"/>
              </a:ext>
            </a:extLst>
          </xdr:cNvPr>
          <xdr:cNvSpPr txBox="1"/>
        </xdr:nvSpPr>
        <xdr:spPr>
          <a:xfrm>
            <a:off x="7073899" y="11363322"/>
            <a:ext cx="3429000" cy="14858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pl" sz="1200" b="1" kern="0">
                <a:solidFill>
                  <a:srgbClr val="ED7D31">
                    <a:lumMod val="60000"/>
                    <a:lumOff val="40000"/>
                  </a:srgbClr>
                </a:solidFill>
                <a:latin typeface="+mj-lt"/>
                <a:ea typeface="Segoe UI" pitchFamily="34" charset="0"/>
                <a:cs typeface="Segoe UI Light" panose="020B0502040204020203" pitchFamily="34" charset="0"/>
              </a:rPr>
              <a:t>WAŻNY SZCZEGÓŁ</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pl" sz="1100" b="0" i="0" kern="1200" baseline="0">
                <a:solidFill>
                  <a:schemeClr val="dk1"/>
                </a:solidFill>
                <a:effectLst/>
                <a:latin typeface="+mn-lt"/>
                <a:ea typeface="+mn-ea"/>
                <a:cs typeface="+mn-cs"/>
              </a:rPr>
              <a:t>Kliknij dwukrotnie tę komórkę Przy końcu formuły zauważysz liczbę </a:t>
            </a:r>
            <a:r>
              <a:rPr lang="pl" sz="1100" b="0" i="1" kern="1200" baseline="0">
                <a:solidFill>
                  <a:schemeClr val="dk1"/>
                </a:solidFill>
                <a:effectLst/>
                <a:latin typeface="+mn-lt"/>
                <a:ea typeface="+mn-ea"/>
                <a:cs typeface="+mn-cs"/>
              </a:rPr>
              <a:t>100</a:t>
            </a:r>
            <a:r>
              <a:rPr lang="pl" sz="1100" b="0" i="0" kern="1200" baseline="0">
                <a:solidFill>
                  <a:schemeClr val="dk1"/>
                </a:solidFill>
                <a:effectLst/>
                <a:latin typeface="+mn-lt"/>
                <a:ea typeface="+mn-ea"/>
                <a:cs typeface="+mn-cs"/>
              </a:rPr>
              <a:t>. Chociaż można umieszczać liczby w formule w ten sposób, nie jest to zalecane, chyba że jest to naprawdę konieczne. Taka liczba nosi nazwę </a:t>
            </a:r>
            <a:r>
              <a:rPr lang="pl" sz="1100" b="1" i="0" kern="1200" baseline="0">
                <a:solidFill>
                  <a:schemeClr val="dk1"/>
                </a:solidFill>
                <a:effectLst/>
                <a:latin typeface="+mn-lt"/>
                <a:ea typeface="+mn-ea"/>
                <a:cs typeface="+mn-cs"/>
              </a:rPr>
              <a:t>stałej</a:t>
            </a:r>
            <a:r>
              <a:rPr lang="pl" sz="1100" b="0" i="0" kern="1200" baseline="0">
                <a:solidFill>
                  <a:schemeClr val="dk1"/>
                </a:solidFill>
                <a:effectLst/>
                <a:latin typeface="+mn-lt"/>
                <a:ea typeface="+mn-ea"/>
                <a:cs typeface="+mn-cs"/>
              </a:rPr>
              <a:t> i łatwo zapomnieć, że została ona tutaj umieszczona. Zamiast tego zaleca się odwołanie do innej komórki, na przykład F51. Dzięki temu taka liczba jest łatwo widoczna i nie jest ukryta w formule. </a:t>
            </a:r>
            <a:endParaRPr lang="en-US" sz="1100">
              <a:effectLst/>
            </a:endParaRPr>
          </a:p>
        </xdr:txBody>
      </xdr:sp>
      <xdr:pic>
        <xdr:nvPicPr>
          <xdr:cNvPr id="197" name="Lupa" descr="Lupa">
            <a:extLst>
              <a:ext uri="{FF2B5EF4-FFF2-40B4-BE49-F238E27FC236}">
                <a16:creationId xmlns:a16="http://schemas.microsoft.com/office/drawing/2014/main" id="{BD3806F3-ED82-4149-875A-74D812F8E6FF}"/>
              </a:ext>
            </a:extLst>
          </xdr:cNvPr>
          <xdr:cNvPicPr>
            <a:picLocks noChangeAspect="1"/>
          </xdr:cNvPicPr>
        </xdr:nvPicPr>
        <xdr:blipFill>
          <a:blip xmlns:r="http://schemas.openxmlformats.org/officeDocument/2006/relationships" r:embed="rId9">
            <a:extLst>
              <a:ext uri="{96DAC541-7B7A-43D3-8B79-37D633B846F1}">
                <asvg:svgBlip xmlns:asvg="http://schemas.microsoft.com/office/drawing/2016/SVG/main" r:embed="rId10"/>
              </a:ext>
            </a:extLst>
          </a:blip>
          <a:stretch>
            <a:fillRect/>
          </a:stretch>
        </xdr:blipFill>
        <xdr:spPr>
          <a:xfrm flipH="1">
            <a:off x="6788150" y="11420475"/>
            <a:ext cx="352313" cy="339611"/>
          </a:xfrm>
          <a:prstGeom prst="rect">
            <a:avLst/>
          </a:prstGeom>
        </xdr:spPr>
      </xdr:pic>
      <xdr:sp macro="" textlink="">
        <xdr:nvSpPr>
          <xdr:cNvPr id="198" name="Strzałka" descr="Strzałka">
            <a:extLst>
              <a:ext uri="{FF2B5EF4-FFF2-40B4-BE49-F238E27FC236}">
                <a16:creationId xmlns:a16="http://schemas.microsoft.com/office/drawing/2014/main" id="{AD1DFADD-C889-466B-A332-624664B0EE01}"/>
              </a:ext>
            </a:extLst>
          </xdr:cNvPr>
          <xdr:cNvSpPr/>
        </xdr:nvSpPr>
        <xdr:spPr>
          <a:xfrm rot="3874191">
            <a:off x="8229331" y="10969973"/>
            <a:ext cx="442979" cy="423388"/>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twoCellAnchor>
    <xdr:from>
      <xdr:col>4</xdr:col>
      <xdr:colOff>7420</xdr:colOff>
      <xdr:row>33</xdr:row>
      <xdr:rowOff>120650</xdr:rowOff>
    </xdr:from>
    <xdr:to>
      <xdr:col>8</xdr:col>
      <xdr:colOff>523874</xdr:colOff>
      <xdr:row>42</xdr:row>
      <xdr:rowOff>114300</xdr:rowOff>
    </xdr:to>
    <xdr:grpSp>
      <xdr:nvGrpSpPr>
        <xdr:cNvPr id="2" name="Grupa 1">
          <a:extLst>
            <a:ext uri="{FF2B5EF4-FFF2-40B4-BE49-F238E27FC236}">
              <a16:creationId xmlns:a16="http://schemas.microsoft.com/office/drawing/2014/main" id="{C31E7FA9-873B-48E5-80FF-FEEB66A44E83}"/>
            </a:ext>
          </a:extLst>
        </xdr:cNvPr>
        <xdr:cNvGrpSpPr/>
      </xdr:nvGrpSpPr>
      <xdr:grpSpPr>
        <a:xfrm>
          <a:off x="8151295" y="6978650"/>
          <a:ext cx="3393004" cy="1708150"/>
          <a:chOff x="8151295" y="6978650"/>
          <a:chExt cx="3212029" cy="1708150"/>
        </a:xfrm>
      </xdr:grpSpPr>
      <xdr:pic>
        <xdr:nvPicPr>
          <xdr:cNvPr id="200" name="Grafika paska stanu" descr="Grafika paska stanu Suma: 170">
            <a:extLst>
              <a:ext uri="{FF2B5EF4-FFF2-40B4-BE49-F238E27FC236}">
                <a16:creationId xmlns:a16="http://schemas.microsoft.com/office/drawing/2014/main" id="{26CBE60B-8C6B-4B6C-A49E-B12121A259CA}"/>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xdr:blipFill>
        <xdr:spPr>
          <a:xfrm>
            <a:off x="8879321" y="7804250"/>
            <a:ext cx="1085714" cy="200000"/>
          </a:xfrm>
          <a:prstGeom prst="rect">
            <a:avLst/>
          </a:prstGeom>
        </xdr:spPr>
      </xdr:pic>
      <xdr:grpSp>
        <xdr:nvGrpSpPr>
          <xdr:cNvPr id="201" name="SPRAWDŹ TO" descr="CHECK THIS OUT&#10;Select these cells. Then in the lower-right corner of the Excel window, look for this:&#10;SUM: 170&#10;That's just another way to quickly find a total&#10;">
            <a:extLst>
              <a:ext uri="{FF2B5EF4-FFF2-40B4-BE49-F238E27FC236}">
                <a16:creationId xmlns:a16="http://schemas.microsoft.com/office/drawing/2014/main" id="{185E3144-984A-4865-9CA1-5E50300588AC}"/>
              </a:ext>
            </a:extLst>
          </xdr:cNvPr>
          <xdr:cNvGrpSpPr/>
        </xdr:nvGrpSpPr>
        <xdr:grpSpPr>
          <a:xfrm>
            <a:off x="8151295" y="6978650"/>
            <a:ext cx="3212029" cy="1708150"/>
            <a:chOff x="7539454" y="7993902"/>
            <a:chExt cx="3051070" cy="1708150"/>
          </a:xfrm>
        </xdr:grpSpPr>
        <xdr:grpSp>
          <xdr:nvGrpSpPr>
            <xdr:cNvPr id="202" name="Linie nawiasu">
              <a:extLst>
                <a:ext uri="{FF2B5EF4-FFF2-40B4-BE49-F238E27FC236}">
                  <a16:creationId xmlns:a16="http://schemas.microsoft.com/office/drawing/2014/main" id="{39B8838E-B75E-4D56-BA4D-0128784A2A5B}"/>
                </a:ext>
              </a:extLst>
            </xdr:cNvPr>
            <xdr:cNvGrpSpPr/>
          </xdr:nvGrpSpPr>
          <xdr:grpSpPr>
            <a:xfrm rot="599914">
              <a:off x="7539454" y="8145377"/>
              <a:ext cx="293814" cy="698211"/>
              <a:chOff x="9871108" y="1184220"/>
              <a:chExt cx="273326" cy="789155"/>
            </a:xfrm>
          </xdr:grpSpPr>
          <xdr:sp macro="" textlink="">
            <xdr:nvSpPr>
              <xdr:cNvPr id="205" name="Kolejna linia nawiasu" descr="Linia nawiasu">
                <a:extLst>
                  <a:ext uri="{FF2B5EF4-FFF2-40B4-BE49-F238E27FC236}">
                    <a16:creationId xmlns:a16="http://schemas.microsoft.com/office/drawing/2014/main" id="{72B2B640-A2B0-4922-83C7-1C432E167FD7}"/>
                  </a:ext>
                </a:extLst>
              </xdr:cNvPr>
              <xdr:cNvSpPr/>
            </xdr:nvSpPr>
            <xdr:spPr>
              <a:xfrm>
                <a:off x="9871108" y="1184220"/>
                <a:ext cx="273326" cy="26276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206" name="Linia nawiasu" descr="Linia nawiasu&#10;">
                <a:extLst>
                  <a:ext uri="{FF2B5EF4-FFF2-40B4-BE49-F238E27FC236}">
                    <a16:creationId xmlns:a16="http://schemas.microsoft.com/office/drawing/2014/main" id="{86293DF6-F5A1-4474-9B8D-813EECCF9D18}"/>
                  </a:ext>
                </a:extLst>
              </xdr:cNvPr>
              <xdr:cNvSpPr/>
            </xdr:nvSpPr>
            <xdr:spPr>
              <a:xfrm>
                <a:off x="9983011" y="1430777"/>
                <a:ext cx="160895" cy="542598"/>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pic>
          <xdr:nvPicPr>
            <xdr:cNvPr id="203" name="Gwiazdy" descr="Gwiazdy">
              <a:extLst>
                <a:ext uri="{FF2B5EF4-FFF2-40B4-BE49-F238E27FC236}">
                  <a16:creationId xmlns:a16="http://schemas.microsoft.com/office/drawing/2014/main" id="{85803565-64C2-4B68-868B-9D7CA538F6D3}"/>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r:embed="rId13"/>
                </a:ext>
              </a:extLst>
            </a:blip>
            <a:stretch>
              <a:fillRect/>
            </a:stretch>
          </xdr:blipFill>
          <xdr:spPr>
            <a:xfrm>
              <a:off x="7830674" y="8038700"/>
              <a:ext cx="388098" cy="337815"/>
            </a:xfrm>
            <a:prstGeom prst="rect">
              <a:avLst/>
            </a:prstGeom>
          </xdr:spPr>
        </xdr:pic>
        <xdr:sp macro="" textlink="">
          <xdr:nvSpPr>
            <xdr:cNvPr id="204" name="Instrukcje" descr="CHECK THIS OUT&#10;Select these cells. Then in the lower-right corner of the Excel window, look for SUM: 170 in the bar.&#10;&#10;That's called the Status Bar, and it's just another way to quickly find a total and other details about a selected cell or range. &#10;">
              <a:extLst>
                <a:ext uri="{FF2B5EF4-FFF2-40B4-BE49-F238E27FC236}">
                  <a16:creationId xmlns:a16="http://schemas.microsoft.com/office/drawing/2014/main" id="{8143D8DB-BD14-4B1D-99E1-49C9F0560BD1}"/>
                </a:ext>
              </a:extLst>
            </xdr:cNvPr>
            <xdr:cNvSpPr txBox="1"/>
          </xdr:nvSpPr>
          <xdr:spPr>
            <a:xfrm>
              <a:off x="8132527" y="7993902"/>
              <a:ext cx="2457997" cy="1708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pl" sz="1200" b="1" kern="0">
                  <a:solidFill>
                    <a:srgbClr val="ED7D31">
                      <a:lumMod val="60000"/>
                      <a:lumOff val="40000"/>
                    </a:srgbClr>
                  </a:solidFill>
                  <a:latin typeface="+mj-lt"/>
                  <a:ea typeface="Segoe UI" pitchFamily="34" charset="0"/>
                  <a:cs typeface="Segoe UI Light" panose="020B0502040204020203" pitchFamily="34" charset="0"/>
                </a:rPr>
                <a:t>SPRAWDŹ TO</a:t>
              </a:r>
            </a:p>
            <a:p>
              <a:pPr lvl="0" rtl="0">
                <a:defRPr/>
              </a:pPr>
              <a:r>
                <a:rPr lang="pl" sz="1100" kern="0">
                  <a:solidFill>
                    <a:schemeClr val="bg2">
                      <a:lumMod val="25000"/>
                    </a:schemeClr>
                  </a:solidFill>
                  <a:latin typeface="+mn-lt"/>
                  <a:ea typeface="Segoe UI" pitchFamily="34" charset="0"/>
                  <a:cs typeface="Segoe UI Light" panose="020B0502040204020203" pitchFamily="34" charset="0"/>
                </a:rPr>
                <a:t>Zaznacz te komórki. Następnie w prawym dolnym rogu okna</a:t>
              </a:r>
              <a:r>
                <a:rPr lang="pl" sz="1100" kern="0" baseline="0">
                  <a:solidFill>
                    <a:schemeClr val="bg2">
                      <a:lumMod val="25000"/>
                    </a:schemeClr>
                  </a:solidFill>
                  <a:latin typeface="+mn-lt"/>
                  <a:ea typeface="Segoe UI" pitchFamily="34" charset="0"/>
                  <a:cs typeface="Segoe UI Light" panose="020B0502040204020203" pitchFamily="34" charset="0"/>
                </a:rPr>
                <a:t> programu Excel poszukaj następujących informacji:</a:t>
              </a:r>
            </a:p>
            <a:p>
              <a:pPr lvl="0" rtl="0">
                <a:defRPr/>
              </a:pPr>
              <a:br>
                <a:rPr lang="en-US" sz="1100" kern="0" baseline="0">
                  <a:solidFill>
                    <a:schemeClr val="bg2">
                      <a:lumMod val="25000"/>
                    </a:schemeClr>
                  </a:solidFill>
                  <a:latin typeface="+mn-lt"/>
                  <a:ea typeface="Segoe UI" pitchFamily="34" charset="0"/>
                  <a:cs typeface="Segoe UI Light" panose="020B0502040204020203" pitchFamily="34" charset="0"/>
                </a:rPr>
              </a:br>
              <a:endParaRPr lang="en-US" sz="1100" kern="0" baseline="0">
                <a:solidFill>
                  <a:schemeClr val="bg2">
                    <a:lumMod val="25000"/>
                  </a:schemeClr>
                </a:solidFill>
                <a:latin typeface="+mn-lt"/>
                <a:ea typeface="Segoe UI" pitchFamily="34" charset="0"/>
                <a:cs typeface="Segoe UI Light" panose="020B0502040204020203" pitchFamily="34" charset="0"/>
              </a:endParaRPr>
            </a:p>
            <a:p>
              <a:pPr lvl="0" rtl="0">
                <a:defRPr/>
              </a:pPr>
              <a:r>
                <a:rPr lang="pl" sz="1100" kern="0" baseline="0">
                  <a:solidFill>
                    <a:schemeClr val="bg2">
                      <a:lumMod val="25000"/>
                    </a:schemeClr>
                  </a:solidFill>
                  <a:latin typeface="+mn-lt"/>
                  <a:ea typeface="Segoe UI" pitchFamily="34" charset="0"/>
                  <a:cs typeface="Segoe UI Light" panose="020B0502040204020203" pitchFamily="34" charset="0"/>
                </a:rPr>
                <a:t>Jest on nazywany paskiem stanu i to tylko inny sposób szybkiego znajdowania sumy i innych szczegółów dotyczących zaznaczonej komórki lub zakresu. </a:t>
              </a:r>
              <a:endParaRPr lang="en-US" sz="1100">
                <a:solidFill>
                  <a:schemeClr val="bg2">
                    <a:lumMod val="25000"/>
                  </a:schemeClr>
                </a:solidFill>
                <a:latin typeface="+mn-lt"/>
                <a:ea typeface="Segoe UI" pitchFamily="34" charset="0"/>
                <a:cs typeface="Segoe UI Light" panose="020B0502040204020203" pitchFamily="34" charset="0"/>
              </a:endParaRPr>
            </a:p>
          </xdr:txBody>
        </xdr:sp>
      </xdr:grpSp>
    </xdr:grpSp>
    <xdr:clientData/>
  </xdr:twoCellAnchor>
  <xdr:twoCellAnchor editAs="oneCell">
    <xdr:from>
      <xdr:col>5</xdr:col>
      <xdr:colOff>895349</xdr:colOff>
      <xdr:row>15</xdr:row>
      <xdr:rowOff>28576</xdr:rowOff>
    </xdr:from>
    <xdr:to>
      <xdr:col>9</xdr:col>
      <xdr:colOff>295273</xdr:colOff>
      <xdr:row>22</xdr:row>
      <xdr:rowOff>85725</xdr:rowOff>
    </xdr:to>
    <xdr:grpSp>
      <xdr:nvGrpSpPr>
        <xdr:cNvPr id="207" name="Grupa 206" descr="EXTRA CREDIT&#10;Try adding another SUMIF formula here, but add amounts that are less than 100. The result should be 160&#10;">
          <a:extLst>
            <a:ext uri="{FF2B5EF4-FFF2-40B4-BE49-F238E27FC236}">
              <a16:creationId xmlns:a16="http://schemas.microsoft.com/office/drawing/2014/main" id="{E7464239-05BB-404B-98D2-35A40E4685F6}"/>
            </a:ext>
          </a:extLst>
        </xdr:cNvPr>
        <xdr:cNvGrpSpPr/>
      </xdr:nvGrpSpPr>
      <xdr:grpSpPr>
        <a:xfrm>
          <a:off x="9191624" y="3457576"/>
          <a:ext cx="2714624" cy="1390649"/>
          <a:chOff x="9048750" y="3743325"/>
          <a:chExt cx="2839722" cy="1390649"/>
        </a:xfrm>
      </xdr:grpSpPr>
      <xdr:sp macro="" textlink="">
        <xdr:nvSpPr>
          <xdr:cNvPr id="208" name="Krok" descr="EXTRA CREDIT&#10;Try the COUNT function using any of the methods you've already tried. The COUNT function counts the number of cells in a range that contain numbers.&#10;">
            <a:extLst>
              <a:ext uri="{FF2B5EF4-FFF2-40B4-BE49-F238E27FC236}">
                <a16:creationId xmlns:a16="http://schemas.microsoft.com/office/drawing/2014/main" id="{6928421E-45CA-4B1D-9312-B8F551C6A306}"/>
              </a:ext>
            </a:extLst>
          </xdr:cNvPr>
          <xdr:cNvSpPr txBox="1"/>
        </xdr:nvSpPr>
        <xdr:spPr>
          <a:xfrm>
            <a:off x="9648642" y="3905249"/>
            <a:ext cx="2239830" cy="1228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pl" sz="1200" b="1" kern="0">
                <a:solidFill>
                  <a:srgbClr val="ED7D31">
                    <a:lumMod val="60000"/>
                    <a:lumOff val="40000"/>
                  </a:srgbClr>
                </a:solidFill>
                <a:latin typeface="+mj-lt"/>
                <a:ea typeface="Segoe UI" pitchFamily="34" charset="0"/>
                <a:cs typeface="Segoe UI" panose="020B0502040204020203" pitchFamily="34" charset="0"/>
              </a:rPr>
              <a:t>DODATKOWE INFORMACJE</a:t>
            </a:r>
            <a:endParaRPr lang="en-US" sz="1200" b="1">
              <a:solidFill>
                <a:srgbClr val="ED7D31">
                  <a:lumMod val="60000"/>
                  <a:lumOff val="40000"/>
                </a:srgbClr>
              </a:solidFill>
              <a:latin typeface="+mj-lt"/>
              <a:ea typeface="Segoe UI" pitchFamily="34" charset="0"/>
              <a:cs typeface="Segoe UI" panose="020B0502040204020203" pitchFamily="34" charset="0"/>
            </a:endParaRPr>
          </a:p>
          <a:p>
            <a:pPr rtl="0" eaLnBrk="1" fontAlgn="auto" latinLnBrk="0" hangingPunct="1"/>
            <a:r>
              <a:rPr lang="pl" sz="1100" b="0" i="0" kern="1200" baseline="0">
                <a:solidFill>
                  <a:schemeClr val="dk1"/>
                </a:solidFill>
                <a:effectLst/>
                <a:latin typeface="+mn-lt"/>
                <a:ea typeface="+mn-ea"/>
                <a:cs typeface="+mn-cs"/>
              </a:rPr>
              <a:t>Wypróbuj funkcję </a:t>
            </a:r>
            <a:r>
              <a:rPr lang="pl" sz="1100" b="1" i="0" kern="1200" baseline="0">
                <a:solidFill>
                  <a:schemeClr val="dk1"/>
                </a:solidFill>
                <a:effectLst/>
                <a:latin typeface="+mn-lt"/>
                <a:ea typeface="+mn-ea"/>
                <a:cs typeface="+mn-cs"/>
              </a:rPr>
              <a:t>ILE.LICZB</a:t>
            </a:r>
            <a:r>
              <a:rPr lang="pl" sz="1100" b="0" i="0" kern="1200" baseline="0">
                <a:solidFill>
                  <a:schemeClr val="dk1"/>
                </a:solidFill>
                <a:effectLst/>
                <a:latin typeface="+mn-lt"/>
                <a:ea typeface="+mn-ea"/>
                <a:cs typeface="+mn-cs"/>
              </a:rPr>
              <a:t>, używając dowolnej z już wypróbowanych metod. Funkcja </a:t>
            </a:r>
            <a:r>
              <a:rPr lang="pl" sz="1100" b="1" i="0" kern="1200" baseline="0">
                <a:solidFill>
                  <a:schemeClr val="dk1"/>
                </a:solidFill>
                <a:effectLst/>
                <a:latin typeface="+mn-lt"/>
                <a:ea typeface="+mn-ea"/>
                <a:cs typeface="+mn-cs"/>
              </a:rPr>
              <a:t>ILE.LICZB</a:t>
            </a:r>
            <a:r>
              <a:rPr lang="pl" sz="1100" b="0" i="0" kern="1200" baseline="0">
                <a:solidFill>
                  <a:schemeClr val="dk1"/>
                </a:solidFill>
                <a:effectLst/>
                <a:latin typeface="+mn-lt"/>
                <a:ea typeface="+mn-ea"/>
                <a:cs typeface="+mn-cs"/>
              </a:rPr>
              <a:t> zlicza w zakresie komórki, które zawierają liczby.</a:t>
            </a:r>
          </a:p>
        </xdr:txBody>
      </xdr:sp>
      <xdr:pic>
        <xdr:nvPicPr>
          <xdr:cNvPr id="209" name="Wstążka z dodatkowymi informacjami" descr="Wstążka dekoracyjna">
            <a:extLst>
              <a:ext uri="{FF2B5EF4-FFF2-40B4-BE49-F238E27FC236}">
                <a16:creationId xmlns:a16="http://schemas.microsoft.com/office/drawing/2014/main" id="{3A786831-0C9C-490F-B991-4BE5CEF7FC7B}"/>
              </a:ext>
            </a:extLst>
          </xdr:cNvPr>
          <xdr:cNvPicPr>
            <a:picLocks noChangeAspect="1"/>
          </xdr:cNvPicPr>
        </xdr:nvPicPr>
        <xdr:blipFill>
          <a:blip xmlns:r="http://schemas.openxmlformats.org/officeDocument/2006/relationships" r:embed="rId14">
            <a:extLst>
              <a:ext uri="{96DAC541-7B7A-43D3-8B79-37D633B846F1}">
                <asvg:svgBlip xmlns:asvg="http://schemas.microsoft.com/office/drawing/2016/SVG/main" r:embed="rId15"/>
              </a:ext>
            </a:extLst>
          </a:blip>
          <a:stretch>
            <a:fillRect/>
          </a:stretch>
        </xdr:blipFill>
        <xdr:spPr>
          <a:xfrm>
            <a:off x="9287099" y="3950551"/>
            <a:ext cx="474289" cy="439736"/>
          </a:xfrm>
          <a:prstGeom prst="rect">
            <a:avLst/>
          </a:prstGeom>
        </xdr:spPr>
      </xdr:pic>
      <xdr:sp macro="" textlink="">
        <xdr:nvSpPr>
          <xdr:cNvPr id="210" name="Strzałka do dodatkowych informacji" descr="Strzałka">
            <a:extLst>
              <a:ext uri="{FF2B5EF4-FFF2-40B4-BE49-F238E27FC236}">
                <a16:creationId xmlns:a16="http://schemas.microsoft.com/office/drawing/2014/main" id="{5529D458-6B38-4317-A9FD-A9793D972E5B}"/>
              </a:ext>
            </a:extLst>
          </xdr:cNvPr>
          <xdr:cNvSpPr/>
        </xdr:nvSpPr>
        <xdr:spPr>
          <a:xfrm rot="15682076" flipH="1">
            <a:off x="9021478" y="3770597"/>
            <a:ext cx="462029" cy="407486"/>
          </a:xfrm>
          <a:prstGeom prst="arc">
            <a:avLst>
              <a:gd name="adj1" fmla="val 11397275"/>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twoCellAnchor>
    <xdr:from>
      <xdr:col>0</xdr:col>
      <xdr:colOff>355809</xdr:colOff>
      <xdr:row>26</xdr:row>
      <xdr:rowOff>142880</xdr:rowOff>
    </xdr:from>
    <xdr:to>
      <xdr:col>1</xdr:col>
      <xdr:colOff>5241372</xdr:colOff>
      <xdr:row>67</xdr:row>
      <xdr:rowOff>180975</xdr:rowOff>
    </xdr:to>
    <xdr:grpSp>
      <xdr:nvGrpSpPr>
        <xdr:cNvPr id="4" name="Grupa 3">
          <a:extLst>
            <a:ext uri="{FF2B5EF4-FFF2-40B4-BE49-F238E27FC236}">
              <a16:creationId xmlns:a16="http://schemas.microsoft.com/office/drawing/2014/main" id="{F60B4319-44A9-469F-A62C-1D9E3BD387BB}"/>
            </a:ext>
          </a:extLst>
        </xdr:cNvPr>
        <xdr:cNvGrpSpPr/>
      </xdr:nvGrpSpPr>
      <xdr:grpSpPr>
        <a:xfrm>
          <a:off x="355809" y="5667380"/>
          <a:ext cx="5733288" cy="7848595"/>
          <a:chOff x="355809" y="4791079"/>
          <a:chExt cx="5733288" cy="7848596"/>
        </a:xfrm>
      </xdr:grpSpPr>
      <xdr:sp macro="" textlink="">
        <xdr:nvSpPr>
          <xdr:cNvPr id="227" name="Prostokąt 226" descr="Tło">
            <a:extLst>
              <a:ext uri="{FF2B5EF4-FFF2-40B4-BE49-F238E27FC236}">
                <a16:creationId xmlns:a16="http://schemas.microsoft.com/office/drawing/2014/main" id="{FE05A65F-6F64-4D5F-8F2C-C74D8B5B4B8A}"/>
              </a:ext>
            </a:extLst>
          </xdr:cNvPr>
          <xdr:cNvSpPr/>
        </xdr:nvSpPr>
        <xdr:spPr>
          <a:xfrm>
            <a:off x="355809" y="4791079"/>
            <a:ext cx="5733288" cy="7848596"/>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cxnSp macro="">
        <xdr:nvCxnSpPr>
          <xdr:cNvPr id="228" name="Łącznik prosty 227" descr="Linia dekoracyjna">
            <a:extLst>
              <a:ext uri="{FF2B5EF4-FFF2-40B4-BE49-F238E27FC236}">
                <a16:creationId xmlns:a16="http://schemas.microsoft.com/office/drawing/2014/main" id="{E01E9DE0-78BF-4EAC-AF4D-2F1BE5EF054F}"/>
              </a:ext>
            </a:extLst>
          </xdr:cNvPr>
          <xdr:cNvCxnSpPr>
            <a:cxnSpLocks/>
          </xdr:cNvCxnSpPr>
        </xdr:nvCxnSpPr>
        <xdr:spPr>
          <a:xfrm>
            <a:off x="549298" y="5465828"/>
            <a:ext cx="525104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229" name="Łącznik prosty 228" descr="Linia dekoracyjna">
            <a:extLst>
              <a:ext uri="{FF2B5EF4-FFF2-40B4-BE49-F238E27FC236}">
                <a16:creationId xmlns:a16="http://schemas.microsoft.com/office/drawing/2014/main" id="{178E934D-C0C4-4CD9-B5EC-2F0A9FC59848}"/>
              </a:ext>
            </a:extLst>
          </xdr:cNvPr>
          <xdr:cNvCxnSpPr>
            <a:cxnSpLocks/>
          </xdr:cNvCxnSpPr>
        </xdr:nvCxnSpPr>
        <xdr:spPr>
          <a:xfrm>
            <a:off x="549298" y="12411222"/>
            <a:ext cx="5251045"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230" name="Krok" descr="Więcej informacji na temat funkcji&#10;">
            <a:extLst>
              <a:ext uri="{FF2B5EF4-FFF2-40B4-BE49-F238E27FC236}">
                <a16:creationId xmlns:a16="http://schemas.microsoft.com/office/drawing/2014/main" id="{07DB6895-0278-4CEA-ABE6-CD6248F44EB5}"/>
              </a:ext>
            </a:extLst>
          </xdr:cNvPr>
          <xdr:cNvSpPr txBox="1"/>
        </xdr:nvSpPr>
        <xdr:spPr>
          <a:xfrm>
            <a:off x="549298" y="4916672"/>
            <a:ext cx="4908527" cy="5274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l"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Więcej informacji na temat funkcji</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sp macro="" textlink="">
        <xdr:nvSpPr>
          <xdr:cNvPr id="231" name="Krok" descr="Go to the Formulas tab and browse through the Function Library, where functions are listed by category, like Text, Date &amp; Time, etc. Insert Function will let you search for functions by name, and launch a function wizard that can help you build your formula. &#10;&#10;When you start typing a function name after you press =, Excel will launch Intellisense, which will list all of the functions starting with the letters you type. When you find the one you want, press Tab, and Excel will automatically finish the function name and enter the opening parenthesis for you. It will also display the optional and required arguments. &#10;&#10;Now let's look at the anatomy of a few functions. The SUM function is structured like this:&#10;&#10;=SUM(D38:D41,H:H&quot;), where SUM is the function name, D38:D41 is the first argument. It's almost always required. H:H is an additional argument, separated by commas.&#10;&#10;">
            <a:extLst>
              <a:ext uri="{FF2B5EF4-FFF2-40B4-BE49-F238E27FC236}">
                <a16:creationId xmlns:a16="http://schemas.microsoft.com/office/drawing/2014/main" id="{17A99C0A-6405-4FD6-AD00-AD6255FB6C83}"/>
              </a:ext>
            </a:extLst>
          </xdr:cNvPr>
          <xdr:cNvSpPr txBox="1"/>
        </xdr:nvSpPr>
        <xdr:spPr>
          <a:xfrm>
            <a:off x="564213" y="5559755"/>
            <a:ext cx="5255562" cy="28031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pl"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Przejdź </a:t>
            </a:r>
            <a:r>
              <a:rPr lang="pl"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na kartę </a:t>
            </a:r>
            <a:r>
              <a:rPr lang="pl"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Formuły</a:t>
            </a:r>
            <a:r>
              <a:rPr lang="pl"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i przejrzyj obszar </a:t>
            </a:r>
            <a:r>
              <a:rPr lang="pl"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Biblioteka funkcji</a:t>
            </a:r>
            <a:r>
              <a:rPr lang="pl" sz="1100" b="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pl" sz="1100" b="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 w którym wymieniono funkcje według kategorii, takich jak </a:t>
            </a:r>
            <a:r>
              <a:rPr lang="pl" sz="1100" b="1"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Tekstowe</a:t>
            </a:r>
            <a:r>
              <a:rPr lang="pl" sz="1100" b="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a:t>
            </a:r>
            <a:r>
              <a:rPr lang="pl" sz="1100" b="1"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 Data i godzina </a:t>
            </a:r>
            <a:r>
              <a:rPr lang="pl" sz="1100" kern="1200" baseline="0">
                <a:solidFill>
                  <a:schemeClr val="tx1">
                    <a:lumMod val="75000"/>
                    <a:lumOff val="25000"/>
                  </a:schemeClr>
                </a:solidFill>
                <a:effectLst/>
                <a:latin typeface="Segoe UI" panose="020B0502040204020203" pitchFamily="34" charset="0"/>
                <a:ea typeface="+mn-ea"/>
                <a:cs typeface="Segoe UI" panose="020B0502040204020203" pitchFamily="34" charset="0"/>
              </a:rPr>
              <a:t>i tym podobne.</a:t>
            </a:r>
            <a:r>
              <a:rPr lang="pl"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pl" sz="1100" b="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Przycisk</a:t>
            </a:r>
            <a:r>
              <a:rPr lang="pl"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Wstaw funkcję </a:t>
            </a:r>
            <a:r>
              <a:rPr lang="pl"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pozwoli wyszukać funkcje według nazw i uruchomi kreatora funkcji ułatwiającego tworzenie formuły. </a:t>
            </a:r>
          </a:p>
          <a:p>
            <a:pPr lvl="0" rtl="0">
              <a:defRPr/>
            </a:pPr>
            <a:endPar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r>
              <a:rPr lang="pl"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Gdy zaczniesz wpisywać nazwę funkcji po naciśnięciu klawisza </a:t>
            </a:r>
            <a:r>
              <a:rPr lang="pl"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a:t>
            </a:r>
            <a:r>
              <a:rPr lang="pl" sz="1100" b="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r>
              <a:rPr lang="pl"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program Excel uruchomi funkcję </a:t>
            </a:r>
            <a:r>
              <a:rPr lang="pl"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IntelliSense</a:t>
            </a:r>
            <a:r>
              <a:rPr lang="pl"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która wyświetli listę wszystkich funkcji zaczynających się na wpisane litery. Gdy znajdziesz odpowiednią funkcję, naciśnij klawisz Tab, a program Excel automatycznie zakończy wpisywanie jej nazwy i wprowadzi nawias otwierający. Wyświetli także argumenty opcjonalne i wymagane. </a:t>
            </a:r>
          </a:p>
          <a:p>
            <a:pPr lvl="0" rtl="0">
              <a:defRPr/>
            </a:pPr>
            <a:endPar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endPar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br>
              <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br>
            <a:endParaRPr lang="en-US"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a:p>
            <a:pPr lvl="0" rtl="0">
              <a:defRPr/>
            </a:pPr>
            <a:r>
              <a:rPr lang="pl"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Teraz przyjrzyjmy się budowie kilku funkcji. Funkcja </a:t>
            </a:r>
            <a:r>
              <a:rPr lang="pl" sz="1100" b="1"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SUMA</a:t>
            </a:r>
            <a:r>
              <a:rPr lang="pl" sz="1100"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ma następującą strukturę:</a:t>
            </a:r>
            <a:endParaRPr lang="en-US" sz="1100"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grpSp>
    <xdr:clientData/>
  </xdr:twoCellAnchor>
  <xdr:twoCellAnchor>
    <xdr:from>
      <xdr:col>1</xdr:col>
      <xdr:colOff>1173893</xdr:colOff>
      <xdr:row>41</xdr:row>
      <xdr:rowOff>66676</xdr:rowOff>
    </xdr:from>
    <xdr:to>
      <xdr:col>1</xdr:col>
      <xdr:colOff>2945322</xdr:colOff>
      <xdr:row>44</xdr:row>
      <xdr:rowOff>85652</xdr:rowOff>
    </xdr:to>
    <xdr:pic>
      <xdr:nvPicPr>
        <xdr:cNvPr id="213" name="Obraz 212">
          <a:extLst>
            <a:ext uri="{FF2B5EF4-FFF2-40B4-BE49-F238E27FC236}">
              <a16:creationId xmlns:a16="http://schemas.microsoft.com/office/drawing/2014/main" id="{CF700F99-98FD-4493-86F6-BB31915BF069}"/>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xdr:blipFill>
      <xdr:spPr>
        <a:xfrm>
          <a:off x="2021618" y="8448676"/>
          <a:ext cx="1771429" cy="590476"/>
        </a:xfrm>
        <a:prstGeom prst="rect">
          <a:avLst/>
        </a:prstGeom>
      </xdr:spPr>
    </xdr:pic>
    <xdr:clientData/>
  </xdr:twoCellAnchor>
  <xdr:twoCellAnchor>
    <xdr:from>
      <xdr:col>1</xdr:col>
      <xdr:colOff>557896</xdr:colOff>
      <xdr:row>46</xdr:row>
      <xdr:rowOff>95251</xdr:rowOff>
    </xdr:from>
    <xdr:to>
      <xdr:col>1</xdr:col>
      <xdr:colOff>4019548</xdr:colOff>
      <xdr:row>56</xdr:row>
      <xdr:rowOff>35923</xdr:rowOff>
    </xdr:to>
    <xdr:grpSp>
      <xdr:nvGrpSpPr>
        <xdr:cNvPr id="214" name="Grupa 213">
          <a:extLst>
            <a:ext uri="{FF2B5EF4-FFF2-40B4-BE49-F238E27FC236}">
              <a16:creationId xmlns:a16="http://schemas.microsoft.com/office/drawing/2014/main" id="{FB827C73-8C3F-460A-9D51-BF988EA48D11}"/>
            </a:ext>
          </a:extLst>
        </xdr:cNvPr>
        <xdr:cNvGrpSpPr/>
      </xdr:nvGrpSpPr>
      <xdr:grpSpPr>
        <a:xfrm>
          <a:off x="1405621" y="9429751"/>
          <a:ext cx="3461652" cy="1845672"/>
          <a:chOff x="4319575" y="4314825"/>
          <a:chExt cx="3439109" cy="1845672"/>
        </a:xfrm>
      </xdr:grpSpPr>
      <xdr:sp macro="" textlink="">
        <xdr:nvSpPr>
          <xdr:cNvPr id="219" name="tekst_Formuła" descr="=SUMA(D38:D41) ">
            <a:extLst>
              <a:ext uri="{FF2B5EF4-FFF2-40B4-BE49-F238E27FC236}">
                <a16:creationId xmlns:a16="http://schemas.microsoft.com/office/drawing/2014/main" id="{7E312E8D-370B-4CB1-9C30-9E10D575E721}"/>
              </a:ext>
            </a:extLst>
          </xdr:cNvPr>
          <xdr:cNvSpPr txBox="1"/>
        </xdr:nvSpPr>
        <xdr:spPr>
          <a:xfrm>
            <a:off x="4386251" y="5629275"/>
            <a:ext cx="3132823" cy="531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pl" sz="2000">
                <a:solidFill>
                  <a:srgbClr val="000000"/>
                </a:solidFill>
                <a:effectLst/>
                <a:latin typeface="Courier New" panose="02070309020205020404" pitchFamily="49" charset="0"/>
                <a:ea typeface="Times New Roman" panose="02020603050405020304" pitchFamily="18" charset="0"/>
              </a:rPr>
              <a:t>=SUMA(D35:D38;H:H)</a:t>
            </a:r>
            <a:endParaRPr lang="en-US" sz="2000">
              <a:effectLst/>
              <a:latin typeface="Courier New" panose="02070309020205020404" pitchFamily="49" charset="0"/>
              <a:ea typeface="Times New Roman" panose="02020603050405020304" pitchFamily="18" charset="0"/>
            </a:endParaRPr>
          </a:p>
        </xdr:txBody>
      </xdr:sp>
      <xdr:grpSp>
        <xdr:nvGrpSpPr>
          <xdr:cNvPr id="220" name="Grupa 219">
            <a:extLst>
              <a:ext uri="{FF2B5EF4-FFF2-40B4-BE49-F238E27FC236}">
                <a16:creationId xmlns:a16="http://schemas.microsoft.com/office/drawing/2014/main" id="{EA425C25-3538-467E-9C7D-913A4CCFBE52}"/>
              </a:ext>
            </a:extLst>
          </xdr:cNvPr>
          <xdr:cNvGrpSpPr/>
        </xdr:nvGrpSpPr>
        <xdr:grpSpPr>
          <a:xfrm>
            <a:off x="4319575" y="4314825"/>
            <a:ext cx="3439109" cy="1394627"/>
            <a:chOff x="4319575" y="4314825"/>
            <a:chExt cx="3439109" cy="1394627"/>
          </a:xfrm>
        </xdr:grpSpPr>
        <xdr:sp macro="" textlink="">
          <xdr:nvSpPr>
            <xdr:cNvPr id="221" name="Nawias_klamrowy_formuły_górny">
              <a:extLst>
                <a:ext uri="{FF2B5EF4-FFF2-40B4-BE49-F238E27FC236}">
                  <a16:creationId xmlns:a16="http://schemas.microsoft.com/office/drawing/2014/main" id="{70C6032A-6C2C-406B-8451-B3D14C49A6BC}"/>
                </a:ext>
              </a:extLst>
            </xdr:cNvPr>
            <xdr:cNvSpPr/>
          </xdr:nvSpPr>
          <xdr:spPr>
            <a:xfrm rot="5400000">
              <a:off x="6512106" y="5216926"/>
              <a:ext cx="499277" cy="485776"/>
            </a:xfrm>
            <a:prstGeom prst="leftBrace">
              <a:avLst>
                <a:gd name="adj1" fmla="val 8333"/>
                <a:gd name="adj2" fmla="val 26470"/>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22" name="Nawias_klamrowy_formuły_górny">
              <a:extLst>
                <a:ext uri="{FF2B5EF4-FFF2-40B4-BE49-F238E27FC236}">
                  <a16:creationId xmlns:a16="http://schemas.microsoft.com/office/drawing/2014/main" id="{56068F5B-8EA0-44DA-8571-8698F744FFA6}"/>
                </a:ext>
              </a:extLst>
            </xdr:cNvPr>
            <xdr:cNvSpPr/>
          </xdr:nvSpPr>
          <xdr:spPr>
            <a:xfrm rot="5400000">
              <a:off x="5578596" y="4921652"/>
              <a:ext cx="499277" cy="1057275"/>
            </a:xfrm>
            <a:prstGeom prst="leftBrace">
              <a:avLst>
                <a:gd name="adj1" fmla="val 8333"/>
                <a:gd name="adj2" fmla="val 23874"/>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23" name="Nawias_klamrowy_formuły_górny">
              <a:extLst>
                <a:ext uri="{FF2B5EF4-FFF2-40B4-BE49-F238E27FC236}">
                  <a16:creationId xmlns:a16="http://schemas.microsoft.com/office/drawing/2014/main" id="{B06AACB5-79F8-4B5A-828E-3C81B8A6126C}"/>
                </a:ext>
              </a:extLst>
            </xdr:cNvPr>
            <xdr:cNvSpPr/>
          </xdr:nvSpPr>
          <xdr:spPr>
            <a:xfrm rot="5400000">
              <a:off x="4606884" y="5131456"/>
              <a:ext cx="499277" cy="61861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24" name="tekst_Objaśnienie_formuły_górne" descr="Nazwa funkcji&#10;">
              <a:extLst>
                <a:ext uri="{FF2B5EF4-FFF2-40B4-BE49-F238E27FC236}">
                  <a16:creationId xmlns:a16="http://schemas.microsoft.com/office/drawing/2014/main" id="{A51B4DC7-A90C-4214-A9E2-B085B4A03BC0}"/>
                </a:ext>
              </a:extLst>
            </xdr:cNvPr>
            <xdr:cNvSpPr txBox="1">
              <a:spLocks noChangeArrowheads="1"/>
            </xdr:cNvSpPr>
          </xdr:nvSpPr>
          <xdr:spPr bwMode="auto">
            <a:xfrm>
              <a:off x="4319575" y="4314825"/>
              <a:ext cx="1013603" cy="10134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pl" sz="1100">
                  <a:effectLst/>
                  <a:latin typeface="Calibri" panose="020F0502020204030204" pitchFamily="34" charset="0"/>
                  <a:ea typeface="Calibri" panose="020F0502020204030204" pitchFamily="34" charset="0"/>
                  <a:cs typeface="Times New Roman" panose="02020603050405020304" pitchFamily="18" charset="0"/>
                </a:rPr>
                <a:t>Nazwa funkcji.</a:t>
              </a:r>
            </a:p>
          </xdr:txBody>
        </xdr:sp>
        <xdr:sp macro="" textlink="">
          <xdr:nvSpPr>
            <xdr:cNvPr id="225" name="tekst_Objaśnienie_formuły_górne" descr="Pierwszy argument. Jest on niemal zawsze wymagany.&#10;&#10;">
              <a:extLst>
                <a:ext uri="{FF2B5EF4-FFF2-40B4-BE49-F238E27FC236}">
                  <a16:creationId xmlns:a16="http://schemas.microsoft.com/office/drawing/2014/main" id="{1AA6C65B-1638-43C3-9BBA-D39DAF05E74C}"/>
                </a:ext>
              </a:extLst>
            </xdr:cNvPr>
            <xdr:cNvSpPr txBox="1">
              <a:spLocks noChangeArrowheads="1"/>
            </xdr:cNvSpPr>
          </xdr:nvSpPr>
          <xdr:spPr bwMode="auto">
            <a:xfrm>
              <a:off x="5424786" y="4324350"/>
              <a:ext cx="1188880" cy="10134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pl" sz="1100">
                  <a:effectLst/>
                  <a:latin typeface="Calibri" panose="020F0502020204030204" pitchFamily="34" charset="0"/>
                  <a:ea typeface="Calibri" panose="020F0502020204030204" pitchFamily="34" charset="0"/>
                  <a:cs typeface="Times New Roman" panose="02020603050405020304" pitchFamily="18" charset="0"/>
                </a:rPr>
                <a:t>Pierwszy argument. Jest on niemal zawsze wymagany.</a:t>
              </a:r>
            </a:p>
          </xdr:txBody>
        </xdr:sp>
        <xdr:sp macro="" textlink="">
          <xdr:nvSpPr>
            <xdr:cNvPr id="226" name="tekst_Objaśnienie_formuły_górne" descr="Argumenty dodatkowe oddzielone średnikami (;).&#10;&#10;">
              <a:extLst>
                <a:ext uri="{FF2B5EF4-FFF2-40B4-BE49-F238E27FC236}">
                  <a16:creationId xmlns:a16="http://schemas.microsoft.com/office/drawing/2014/main" id="{2E5F66AD-98E4-4B2A-B2BA-C09105B1A21B}"/>
                </a:ext>
              </a:extLst>
            </xdr:cNvPr>
            <xdr:cNvSpPr txBox="1">
              <a:spLocks noChangeArrowheads="1"/>
            </xdr:cNvSpPr>
          </xdr:nvSpPr>
          <xdr:spPr bwMode="auto">
            <a:xfrm>
              <a:off x="6709359" y="4333875"/>
              <a:ext cx="1049325" cy="101347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pl" sz="1100">
                  <a:effectLst/>
                  <a:latin typeface="Calibri" panose="020F0502020204030204" pitchFamily="34" charset="0"/>
                  <a:ea typeface="Calibri" panose="020F0502020204030204" pitchFamily="34" charset="0"/>
                  <a:cs typeface="Times New Roman" panose="02020603050405020304" pitchFamily="18" charset="0"/>
                </a:rPr>
                <a:t>Argumenty dodatkowe oddzielone średnikami (;).</a:t>
              </a:r>
            </a:p>
          </xdr:txBody>
        </xdr:sp>
      </xdr:grpSp>
    </xdr:grpSp>
    <xdr:clientData/>
  </xdr:twoCellAnchor>
  <xdr:twoCellAnchor>
    <xdr:from>
      <xdr:col>0</xdr:col>
      <xdr:colOff>547558</xdr:colOff>
      <xdr:row>55</xdr:row>
      <xdr:rowOff>9526</xdr:rowOff>
    </xdr:from>
    <xdr:to>
      <xdr:col>1</xdr:col>
      <xdr:colOff>5048250</xdr:colOff>
      <xdr:row>59</xdr:row>
      <xdr:rowOff>95250</xdr:rowOff>
    </xdr:to>
    <xdr:sp macro="" textlink="">
      <xdr:nvSpPr>
        <xdr:cNvPr id="215" name="tekst_Krok" descr="Gdyby funkcja SUMA mogła mówić, powiedziałaby: zwróć sumę wszystkich wartości z komórek od D38 do D41 i całej kolumny H. Teraz wypróbujemy funkcję, która nie wymaga żadnych argumentów.&#10;">
          <a:extLst>
            <a:ext uri="{FF2B5EF4-FFF2-40B4-BE49-F238E27FC236}">
              <a16:creationId xmlns:a16="http://schemas.microsoft.com/office/drawing/2014/main" id="{22A1C554-76ED-4E49-A496-849BD442214B}"/>
            </a:ext>
          </a:extLst>
        </xdr:cNvPr>
        <xdr:cNvSpPr txBox="1"/>
      </xdr:nvSpPr>
      <xdr:spPr>
        <a:xfrm>
          <a:off x="547558" y="11058526"/>
          <a:ext cx="5348417" cy="8477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Gdyby funkcja </a:t>
          </a:r>
          <a:r>
            <a:rPr lang="p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SUMA</a:t>
          </a:r>
          <a:r>
            <a:rPr lang="p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mogła mówić, powiedziałaby „Zwróć sumę wszystkich wartości z komórek od D35 do D38 i całej kolumny H”.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p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Teraz wypróbujemy funkcję, która nie wymaga żadnych argumentów.</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xdr:from>
      <xdr:col>1</xdr:col>
      <xdr:colOff>95250</xdr:colOff>
      <xdr:row>60</xdr:row>
      <xdr:rowOff>1</xdr:rowOff>
    </xdr:from>
    <xdr:to>
      <xdr:col>1</xdr:col>
      <xdr:colOff>4314825</xdr:colOff>
      <xdr:row>67</xdr:row>
      <xdr:rowOff>54973</xdr:rowOff>
    </xdr:to>
    <xdr:grpSp>
      <xdr:nvGrpSpPr>
        <xdr:cNvPr id="3" name="Grupa 2">
          <a:extLst>
            <a:ext uri="{FF2B5EF4-FFF2-40B4-BE49-F238E27FC236}">
              <a16:creationId xmlns:a16="http://schemas.microsoft.com/office/drawing/2014/main" id="{A1A853C7-B6EC-45D3-A4D6-9D928865ED9B}"/>
            </a:ext>
          </a:extLst>
        </xdr:cNvPr>
        <xdr:cNvGrpSpPr/>
      </xdr:nvGrpSpPr>
      <xdr:grpSpPr>
        <a:xfrm>
          <a:off x="942975" y="12001501"/>
          <a:ext cx="4219575" cy="1388472"/>
          <a:chOff x="1219200" y="11125201"/>
          <a:chExt cx="4219575" cy="1388472"/>
        </a:xfrm>
      </xdr:grpSpPr>
      <xdr:sp macro="" textlink="">
        <xdr:nvSpPr>
          <xdr:cNvPr id="216" name="Nawias_klamrowy_formuły_górny">
            <a:extLst>
              <a:ext uri="{FF2B5EF4-FFF2-40B4-BE49-F238E27FC236}">
                <a16:creationId xmlns:a16="http://schemas.microsoft.com/office/drawing/2014/main" id="{47A65F16-B2A6-46A3-B669-E6D2D5A6ECEB}"/>
              </a:ext>
            </a:extLst>
          </xdr:cNvPr>
          <xdr:cNvSpPr/>
        </xdr:nvSpPr>
        <xdr:spPr>
          <a:xfrm rot="5400000">
            <a:off x="3019586" y="11338893"/>
            <a:ext cx="499277" cy="89105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217" name="tekst_Formuła" descr="=DZIŚ()">
            <a:extLst>
              <a:ext uri="{FF2B5EF4-FFF2-40B4-BE49-F238E27FC236}">
                <a16:creationId xmlns:a16="http://schemas.microsoft.com/office/drawing/2014/main" id="{22DC5E2D-9AE9-4EFE-B800-9356D8B70BA7}"/>
              </a:ext>
            </a:extLst>
          </xdr:cNvPr>
          <xdr:cNvSpPr txBox="1"/>
        </xdr:nvSpPr>
        <xdr:spPr>
          <a:xfrm>
            <a:off x="2693800" y="11982451"/>
            <a:ext cx="1821613" cy="531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pl" sz="2000">
                <a:solidFill>
                  <a:srgbClr val="000000"/>
                </a:solidFill>
                <a:effectLst/>
                <a:latin typeface="Courier New" panose="02070309020205020404" pitchFamily="49" charset="0"/>
                <a:ea typeface="Times New Roman" panose="02020603050405020304" pitchFamily="18" charset="0"/>
              </a:rPr>
              <a:t>=DZIŚ()</a:t>
            </a:r>
            <a:endParaRPr lang="en-US" sz="2000">
              <a:effectLst/>
              <a:latin typeface="Courier New" panose="02070309020205020404" pitchFamily="49" charset="0"/>
              <a:ea typeface="Times New Roman" panose="02020603050405020304" pitchFamily="18" charset="0"/>
            </a:endParaRPr>
          </a:p>
        </xdr:txBody>
      </xdr:sp>
      <xdr:sp macro="" textlink="">
        <xdr:nvSpPr>
          <xdr:cNvPr id="218" name="tekst_Objaśnienie_formuły_górne" descr="Funkcja DZIŚ zwraca bieżącą datę. Zostanie ona automatycznie zaktualizowana, gdy program Excel ponownie przeprowadzi obliczenia.&#10;&#10;">
            <a:extLst>
              <a:ext uri="{FF2B5EF4-FFF2-40B4-BE49-F238E27FC236}">
                <a16:creationId xmlns:a16="http://schemas.microsoft.com/office/drawing/2014/main" id="{52549E0D-FD3F-475B-B881-0D180B27FDC0}"/>
              </a:ext>
            </a:extLst>
          </xdr:cNvPr>
          <xdr:cNvSpPr txBox="1">
            <a:spLocks noChangeArrowheads="1"/>
          </xdr:cNvSpPr>
        </xdr:nvSpPr>
        <xdr:spPr bwMode="auto">
          <a:xfrm>
            <a:off x="1219200" y="11125201"/>
            <a:ext cx="4219575" cy="46672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pl" sz="1100">
                <a:effectLst/>
                <a:latin typeface="Calibri" panose="020F0502020204030204" pitchFamily="34" charset="0"/>
                <a:ea typeface="Calibri" panose="020F0502020204030204" pitchFamily="34" charset="0"/>
                <a:cs typeface="Times New Roman" panose="02020603050405020304" pitchFamily="18" charset="0"/>
              </a:rPr>
              <a:t>Funkcja </a:t>
            </a:r>
            <a:r>
              <a:rPr lang="pl" sz="1100" b="1">
                <a:effectLst/>
                <a:latin typeface="Calibri" panose="020F0502020204030204" pitchFamily="34" charset="0"/>
                <a:ea typeface="Calibri" panose="020F0502020204030204" pitchFamily="34" charset="0"/>
                <a:cs typeface="Times New Roman" panose="02020603050405020304" pitchFamily="18" charset="0"/>
              </a:rPr>
              <a:t>DZIŚ</a:t>
            </a:r>
            <a:r>
              <a:rPr lang="pl" sz="1100">
                <a:effectLst/>
                <a:latin typeface="Calibri" panose="020F0502020204030204" pitchFamily="34" charset="0"/>
                <a:ea typeface="Calibri" panose="020F0502020204030204" pitchFamily="34" charset="0"/>
                <a:cs typeface="Times New Roman" panose="02020603050405020304" pitchFamily="18" charset="0"/>
              </a:rPr>
              <a:t> zwraca dzisiejszą datę. Zostanie ona automatycznie </a:t>
            </a:r>
            <a:r>
              <a:rPr lang="pl" sz="1100" baseline="0">
                <a:effectLst/>
                <a:latin typeface="Calibri" panose="020F0502020204030204" pitchFamily="34" charset="0"/>
                <a:ea typeface="Calibri" panose="020F0502020204030204" pitchFamily="34" charset="0"/>
                <a:cs typeface="Times New Roman" panose="02020603050405020304" pitchFamily="18" charset="0"/>
              </a:rPr>
              <a:t>zaktualizowana, gdy program Excel ponownie przeprowadzi obliczenia.</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0</xdr:col>
      <xdr:colOff>342900</xdr:colOff>
      <xdr:row>0</xdr:row>
      <xdr:rowOff>352424</xdr:rowOff>
    </xdr:from>
    <xdr:to>
      <xdr:col>1</xdr:col>
      <xdr:colOff>5229225</xdr:colOff>
      <xdr:row>26</xdr:row>
      <xdr:rowOff>57150</xdr:rowOff>
    </xdr:to>
    <xdr:grpSp>
      <xdr:nvGrpSpPr>
        <xdr:cNvPr id="232" name="Grupa 231">
          <a:extLst>
            <a:ext uri="{FF2B5EF4-FFF2-40B4-BE49-F238E27FC236}">
              <a16:creationId xmlns:a16="http://schemas.microsoft.com/office/drawing/2014/main" id="{7A4FA281-7222-4655-A76E-27AE33A3FF1C}"/>
            </a:ext>
          </a:extLst>
        </xdr:cNvPr>
        <xdr:cNvGrpSpPr/>
      </xdr:nvGrpSpPr>
      <xdr:grpSpPr>
        <a:xfrm>
          <a:off x="342900" y="352424"/>
          <a:ext cx="5734050" cy="5229226"/>
          <a:chOff x="323850" y="276224"/>
          <a:chExt cx="5734050" cy="5027650"/>
        </a:xfrm>
      </xdr:grpSpPr>
      <xdr:sp macro="" textlink="">
        <xdr:nvSpPr>
          <xdr:cNvPr id="233" name="tekst_Tło_przewodnika" descr="Tło">
            <a:extLst>
              <a:ext uri="{FF2B5EF4-FFF2-40B4-BE49-F238E27FC236}">
                <a16:creationId xmlns:a16="http://schemas.microsoft.com/office/drawing/2014/main" id="{2E503384-DBF5-4D47-BF12-EEAC0918D4AA}"/>
              </a:ext>
            </a:extLst>
          </xdr:cNvPr>
          <xdr:cNvSpPr/>
        </xdr:nvSpPr>
        <xdr:spPr>
          <a:xfrm>
            <a:off x="323850" y="276224"/>
            <a:ext cx="5734050" cy="502765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234" name="tekst_Nagłówek_przewodnika" descr="Wprowadzenie do funkcji">
            <a:extLst>
              <a:ext uri="{FF2B5EF4-FFF2-40B4-BE49-F238E27FC236}">
                <a16:creationId xmlns:a16="http://schemas.microsoft.com/office/drawing/2014/main" id="{7D4667CC-B735-408F-A1E4-6FA13B1FB7FB}"/>
              </a:ext>
            </a:extLst>
          </xdr:cNvPr>
          <xdr:cNvSpPr txBox="1"/>
        </xdr:nvSpPr>
        <xdr:spPr>
          <a:xfrm>
            <a:off x="536578" y="371474"/>
            <a:ext cx="5251444"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l"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Wprowadzenie do funkcji</a:t>
            </a:r>
          </a:p>
        </xdr:txBody>
      </xdr:sp>
      <xdr:cxnSp macro="">
        <xdr:nvCxnSpPr>
          <xdr:cNvPr id="235" name="tekst_Wiersz_przewodnika_1" descr="Linia dekoracyjna">
            <a:extLst>
              <a:ext uri="{FF2B5EF4-FFF2-40B4-BE49-F238E27FC236}">
                <a16:creationId xmlns:a16="http://schemas.microsoft.com/office/drawing/2014/main" id="{B2C34DDE-3E39-4FB3-B22B-EE9DE303EF82}"/>
              </a:ext>
            </a:extLst>
          </xdr:cNvPr>
          <xdr:cNvCxnSpPr>
            <a:cxnSpLocks/>
          </xdr:cNvCxnSpPr>
        </xdr:nvCxnSpPr>
        <xdr:spPr>
          <a:xfrm>
            <a:off x="536578" y="897187"/>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236" name="tekst_Wiersz_przewodnika_2" descr="Linia dekoracyjna">
            <a:extLst>
              <a:ext uri="{FF2B5EF4-FFF2-40B4-BE49-F238E27FC236}">
                <a16:creationId xmlns:a16="http://schemas.microsoft.com/office/drawing/2014/main" id="{EEEF91CB-D253-4B04-B06F-EF082C03A170}"/>
              </a:ext>
            </a:extLst>
          </xdr:cNvPr>
          <xdr:cNvCxnSpPr>
            <a:cxnSpLocks/>
          </xdr:cNvCxnSpPr>
        </xdr:nvCxnSpPr>
        <xdr:spPr>
          <a:xfrm>
            <a:off x="536578" y="4476232"/>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237" name="tekst_Wprowadzenie_do_przewodnika" descr="Funkcje umożliwiają wykonywanie wielu czynności, takich jak wykonywanie operacji matematycznych, wyszukiwanie wartości, a nawet obliczanie dat i godzin. Wypróbujmy kilka sposobów dodawania wartości za pomocą funkcji SUMA.&#10;">
            <a:extLst>
              <a:ext uri="{FF2B5EF4-FFF2-40B4-BE49-F238E27FC236}">
                <a16:creationId xmlns:a16="http://schemas.microsoft.com/office/drawing/2014/main" id="{D14E5F97-98FC-4309-B1F6-64DC7B7C29DE}"/>
              </a:ext>
            </a:extLst>
          </xdr:cNvPr>
          <xdr:cNvSpPr txBox="1"/>
        </xdr:nvSpPr>
        <xdr:spPr>
          <a:xfrm>
            <a:off x="543088" y="976391"/>
            <a:ext cx="5251444" cy="6185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l"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Funkcje umożliwiają wykonywanie wielu czynności, takich jak wykonywanie operacji matematycznych, wyszukiwanie wartości, a nawet obliczanie dat i godzin. Wypróbuj kilka nowych sposobów dodawania wartości przy użyciu funkcji </a:t>
            </a:r>
            <a:r>
              <a:rPr lang="pl"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SUMA</a:t>
            </a:r>
            <a:r>
              <a:rPr lang="pl"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grpSp>
        <xdr:nvGrpSpPr>
          <xdr:cNvPr id="238" name="grupa_Krok">
            <a:extLst>
              <a:ext uri="{FF2B5EF4-FFF2-40B4-BE49-F238E27FC236}">
                <a16:creationId xmlns:a16="http://schemas.microsoft.com/office/drawing/2014/main" id="{B0D2ED24-6683-4531-B8F5-0F2F4933BA4A}"/>
              </a:ext>
            </a:extLst>
          </xdr:cNvPr>
          <xdr:cNvGrpSpPr/>
        </xdr:nvGrpSpPr>
        <xdr:grpSpPr>
          <a:xfrm>
            <a:off x="542925" y="1638300"/>
            <a:ext cx="5238750" cy="863279"/>
            <a:chOff x="609600" y="7810500"/>
            <a:chExt cx="5204762" cy="863279"/>
          </a:xfrm>
        </xdr:grpSpPr>
        <xdr:sp macro="" textlink="">
          <xdr:nvSpPr>
            <xdr:cNvPr id="247" name="tekst_Krok" descr="W kolumnie Kwota dla owoców (w komórce D7) wpisz formułę =SUMA(D3:D6) lub wpisz =SUMA(, a następnie zaznacz zakres za pomocą myszy, po czym naciśnij klawisz Enter. Spowoduje to zsumowanie wartości w komórkach D3, D4, D5 i D6. Twoja odpowiedź powinna wynosić 170.&#10;&#10;&#10;&#10;">
              <a:extLst>
                <a:ext uri="{FF2B5EF4-FFF2-40B4-BE49-F238E27FC236}">
                  <a16:creationId xmlns:a16="http://schemas.microsoft.com/office/drawing/2014/main" id="{810A5AB8-1BE7-4AA1-A49C-BD6D215DAFA4}"/>
                </a:ext>
              </a:extLst>
            </xdr:cNvPr>
            <xdr:cNvSpPr txBox="1"/>
          </xdr:nvSpPr>
          <xdr:spPr>
            <a:xfrm>
              <a:off x="1017295" y="7833408"/>
              <a:ext cx="4797067" cy="8403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W kolumnie Kwota dla pozycji Owoce (komórka D7) wprowadź </a:t>
              </a:r>
              <a:r>
                <a:rPr lang="p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=SUMA(D3:D6)</a:t>
              </a:r>
              <a:r>
                <a:rPr lang="p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lub wpisz </a:t>
              </a:r>
              <a:r>
                <a:rPr lang="p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=SUMA(</a:t>
              </a:r>
              <a:r>
                <a:rPr lang="p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 następnie zaznacz ten zakres myszą i naciśnij klawisz </a:t>
              </a:r>
              <a:r>
                <a:rPr lang="p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a:t>
              </a:r>
              <a:r>
                <a:rPr lang="p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Spowoduje to zsumowanie wartości z komórek D3, D4, D5 i D6. Wynikiem powinna być wartość 170.</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248" name="kształt_Krok" descr="1">
              <a:extLst>
                <a:ext uri="{FF2B5EF4-FFF2-40B4-BE49-F238E27FC236}">
                  <a16:creationId xmlns:a16="http://schemas.microsoft.com/office/drawing/2014/main" id="{F2FD6D3D-CB42-4E79-8228-3477BE73DC88}"/>
                </a:ext>
              </a:extLst>
            </xdr:cNvPr>
            <xdr:cNvSpPr/>
          </xdr:nvSpPr>
          <xdr:spPr>
            <a:xfrm>
              <a:off x="609600"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pl" sz="1600">
                  <a:latin typeface="Segoe UI Semibold" panose="020B0702040204020203" pitchFamily="34" charset="0"/>
                  <a:cs typeface="Segoe UI Semibold" panose="020B0702040204020203" pitchFamily="34" charset="0"/>
                </a:rPr>
                <a:t>1</a:t>
              </a:r>
            </a:p>
          </xdr:txBody>
        </xdr:sp>
      </xdr:grpSp>
      <xdr:grpSp>
        <xdr:nvGrpSpPr>
          <xdr:cNvPr id="239" name="grupa_Krok">
            <a:extLst>
              <a:ext uri="{FF2B5EF4-FFF2-40B4-BE49-F238E27FC236}">
                <a16:creationId xmlns:a16="http://schemas.microsoft.com/office/drawing/2014/main" id="{D760DDB7-6B91-4E00-B2BE-F1BD6817C42A}"/>
              </a:ext>
            </a:extLst>
          </xdr:cNvPr>
          <xdr:cNvGrpSpPr/>
        </xdr:nvGrpSpPr>
        <xdr:grpSpPr>
          <a:xfrm>
            <a:off x="542925" y="2481980"/>
            <a:ext cx="5220101" cy="1200958"/>
            <a:chOff x="609600" y="8116017"/>
            <a:chExt cx="5186234" cy="1200958"/>
          </a:xfrm>
        </xdr:grpSpPr>
        <xdr:sp macro="" textlink="">
          <xdr:nvSpPr>
            <xdr:cNvPr id="245" name="tekst_Krok" descr="Teraz spróbujmy użyć funkcji Autosumowanie. Zaznacz żółtą komórkę w kolumnie dla mięsa (komórka G7), a następnie przejdź do pozycji Formuły &gt; Autosumowanie &gt; wybierz pozycję SUMA. Program Excel automatycznie wprowadzi formułę. Naciśnij klawisz Enter, aby ją potwierdzić. Funkcja Autosumowanie zawiera wszystkie typowe funkcje.&#10;&#10;">
              <a:extLst>
                <a:ext uri="{FF2B5EF4-FFF2-40B4-BE49-F238E27FC236}">
                  <a16:creationId xmlns:a16="http://schemas.microsoft.com/office/drawing/2014/main" id="{C6CA8983-E35C-4984-9B4D-732042B193D4}"/>
                </a:ext>
              </a:extLst>
            </xdr:cNvPr>
            <xdr:cNvSpPr txBox="1"/>
          </xdr:nvSpPr>
          <xdr:spPr>
            <a:xfrm>
              <a:off x="1017295" y="8157974"/>
              <a:ext cx="4778539" cy="1159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Teraz spróbujmy użyć funkcji </a:t>
              </a:r>
              <a:r>
                <a:rPr lang="p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Autosumowanie</a:t>
              </a:r>
              <a:r>
                <a:rPr lang="p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Zaznacz żółtą komórkę w kolumnie Mięso (komórkę G7), a następnie przejdź do pozycji </a:t>
              </a:r>
              <a:r>
                <a:rPr lang="p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Formuły</a:t>
              </a:r>
              <a:r>
                <a:rPr lang="p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lang="p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Autosumowanie</a:t>
              </a:r>
              <a:r>
                <a:rPr lang="p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wybierz pozycję </a:t>
              </a:r>
              <a:r>
                <a:rPr lang="p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SUMA</a:t>
              </a:r>
              <a:r>
                <a:rPr lang="p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Zobaczysz, jak program Excel automatycznie wprowadza formułę. Naciśnij klawisz </a:t>
              </a:r>
              <a:r>
                <a:rPr lang="p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a:t>
              </a:r>
              <a:r>
                <a:rPr lang="p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aby ją potwierdzić. Funkcja </a:t>
              </a:r>
              <a:r>
                <a:rPr lang="p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Autosumowanie</a:t>
              </a:r>
              <a:r>
                <a:rPr lang="p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zawiera wszystkie z najczęściej używanych funkcji.</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246" name="kształt_Krok" descr="2">
              <a:extLst>
                <a:ext uri="{FF2B5EF4-FFF2-40B4-BE49-F238E27FC236}">
                  <a16:creationId xmlns:a16="http://schemas.microsoft.com/office/drawing/2014/main" id="{09967B0C-29E8-4781-A6FA-F5CB00C8AEBC}"/>
                </a:ext>
              </a:extLst>
            </xdr:cNvPr>
            <xdr:cNvSpPr/>
          </xdr:nvSpPr>
          <xdr:spPr>
            <a:xfrm>
              <a:off x="609600" y="8116017"/>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pl" sz="1600">
                  <a:latin typeface="Segoe UI Semibold" panose="020B0702040204020203" pitchFamily="34" charset="0"/>
                  <a:cs typeface="Segoe UI Semibold" panose="020B0702040204020203" pitchFamily="34" charset="0"/>
                </a:rPr>
                <a:t>2</a:t>
              </a:r>
            </a:p>
          </xdr:txBody>
        </xdr:sp>
      </xdr:grpSp>
      <xdr:grpSp>
        <xdr:nvGrpSpPr>
          <xdr:cNvPr id="240" name="Grupa 239">
            <a:extLst>
              <a:ext uri="{FF2B5EF4-FFF2-40B4-BE49-F238E27FC236}">
                <a16:creationId xmlns:a16="http://schemas.microsoft.com/office/drawing/2014/main" id="{DCC331A5-B81B-407D-A604-3A6691EE3721}"/>
              </a:ext>
            </a:extLst>
          </xdr:cNvPr>
          <xdr:cNvGrpSpPr/>
        </xdr:nvGrpSpPr>
        <xdr:grpSpPr>
          <a:xfrm>
            <a:off x="542925" y="3720193"/>
            <a:ext cx="5234994" cy="960946"/>
            <a:chOff x="561975" y="3529693"/>
            <a:chExt cx="5234994" cy="960946"/>
          </a:xfrm>
        </xdr:grpSpPr>
        <xdr:sp macro="" textlink="">
          <xdr:nvSpPr>
            <xdr:cNvPr id="241" name="3" descr="3">
              <a:extLst>
                <a:ext uri="{FF2B5EF4-FFF2-40B4-BE49-F238E27FC236}">
                  <a16:creationId xmlns:a16="http://schemas.microsoft.com/office/drawing/2014/main" id="{B6363DB9-6EAE-4572-B5B1-7CAA749E8425}"/>
                </a:ext>
              </a:extLst>
            </xdr:cNvPr>
            <xdr:cNvSpPr/>
          </xdr:nvSpPr>
          <xdr:spPr>
            <a:xfrm>
              <a:off x="561975" y="3529693"/>
              <a:ext cx="371587" cy="367758"/>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pl" sz="1600">
                  <a:latin typeface="Segoe UI Semibold" panose="020B0702040204020203" pitchFamily="34" charset="0"/>
                  <a:cs typeface="Segoe UI Semibold" panose="020B0702040204020203" pitchFamily="34" charset="0"/>
                </a:rPr>
                <a:t>3</a:t>
              </a:r>
            </a:p>
          </xdr:txBody>
        </xdr:sp>
        <xdr:sp macro="" textlink="">
          <xdr:nvSpPr>
            <xdr:cNvPr id="242" name="Krok" descr="Oto przydatny skrót klawiaturowy. Zaznacz komórkę D15, a następnie naciśnij klawisze Alt =, a następnie klawisz Enter. Spowoduje to automatyczne wprowadzenie funkcji SUMA.&#10;">
              <a:extLst>
                <a:ext uri="{FF2B5EF4-FFF2-40B4-BE49-F238E27FC236}">
                  <a16:creationId xmlns:a16="http://schemas.microsoft.com/office/drawing/2014/main" id="{560D1E18-37A7-48F2-AA0C-0AF6088AF0AB}"/>
                </a:ext>
              </a:extLst>
            </xdr:cNvPr>
            <xdr:cNvSpPr txBox="1"/>
          </xdr:nvSpPr>
          <xdr:spPr>
            <a:xfrm>
              <a:off x="987453" y="3575183"/>
              <a:ext cx="4809516" cy="915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Oto przejrzysty skrót klawiaturowy. Zaznacz komórkę D15, a następnie naciśnij klawisze 	    i klawisz </a:t>
              </a:r>
              <a:r>
                <a:rPr lang="p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Enter</a:t>
              </a:r>
              <a:r>
                <a:rPr lang="p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Spowoduje to automatyczne wprowadzenie funkcji </a:t>
              </a:r>
              <a:r>
                <a:rPr lang="p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SUMA</a:t>
              </a:r>
              <a:r>
                <a:rPr lang="p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243" name="Klawisz znaku równości" descr="Klawisz znaku równości">
              <a:extLst>
                <a:ext uri="{FF2B5EF4-FFF2-40B4-BE49-F238E27FC236}">
                  <a16:creationId xmlns:a16="http://schemas.microsoft.com/office/drawing/2014/main" id="{CF33041B-BB98-41EE-BDDE-38D58DF9865E}"/>
                </a:ext>
              </a:extLst>
            </xdr:cNvPr>
            <xdr:cNvSpPr/>
          </xdr:nvSpPr>
          <xdr:spPr>
            <a:xfrm>
              <a:off x="2603630" y="3807995"/>
              <a:ext cx="422585" cy="178966"/>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pl" sz="1000">
                  <a:solidFill>
                    <a:schemeClr val="tx1"/>
                  </a:solidFill>
                  <a:latin typeface="Calibri" panose="020F0502020204030204" pitchFamily="34" charset="0"/>
                </a:rPr>
                <a:t>=</a:t>
              </a:r>
              <a:endParaRPr lang="en-US" sz="900">
                <a:solidFill>
                  <a:schemeClr val="tx1"/>
                </a:solidFill>
                <a:latin typeface="Calibri" panose="020F0502020204030204" pitchFamily="34" charset="0"/>
              </a:endParaRPr>
            </a:p>
          </xdr:txBody>
        </xdr:sp>
        <xdr:sp macro="" textlink="">
          <xdr:nvSpPr>
            <xdr:cNvPr id="244" name="Klawisz Alt" descr="Klawisz Alt">
              <a:extLst>
                <a:ext uri="{FF2B5EF4-FFF2-40B4-BE49-F238E27FC236}">
                  <a16:creationId xmlns:a16="http://schemas.microsoft.com/office/drawing/2014/main" id="{0BFE17A4-7B91-43C3-90BB-12A4D5132A91}"/>
                </a:ext>
              </a:extLst>
            </xdr:cNvPr>
            <xdr:cNvSpPr/>
          </xdr:nvSpPr>
          <xdr:spPr>
            <a:xfrm>
              <a:off x="2111814" y="3807995"/>
              <a:ext cx="422585" cy="178966"/>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pl" sz="900" spc="100" baseline="0">
                  <a:solidFill>
                    <a:schemeClr val="tx1"/>
                  </a:solidFill>
                  <a:latin typeface="Calibri" panose="020F0502020204030204" pitchFamily="34" charset="0"/>
                </a:rPr>
                <a:t>Alt</a:t>
              </a:r>
              <a:endParaRPr lang="en-US" sz="800" spc="100" baseline="0">
                <a:solidFill>
                  <a:schemeClr val="tx1"/>
                </a:solidFill>
                <a:latin typeface="Calibri" panose="020F0502020204030204" pitchFamily="34" charset="0"/>
              </a:endParaRPr>
            </a:p>
          </xdr:txBody>
        </xdr:sp>
      </xdr:grpSp>
    </xdr:grpSp>
    <xdr:clientData/>
  </xdr:twoCellAnchor>
  <xdr:twoCellAnchor>
    <xdr:from>
      <xdr:col>0</xdr:col>
      <xdr:colOff>647700</xdr:colOff>
      <xdr:row>22</xdr:row>
      <xdr:rowOff>142876</xdr:rowOff>
    </xdr:from>
    <xdr:to>
      <xdr:col>1</xdr:col>
      <xdr:colOff>2600325</xdr:colOff>
      <xdr:row>25</xdr:row>
      <xdr:rowOff>102300</xdr:rowOff>
    </xdr:to>
    <xdr:sp macro="" textlink="">
      <xdr:nvSpPr>
        <xdr:cNvPr id="249" name="Przycisk Więcej szczegółów" descr="Więcej szczegółów znajduje się poniżej">
          <a:hlinkClick xmlns:r="http://schemas.openxmlformats.org/officeDocument/2006/relationships" r:id="rId17"/>
          <a:extLst>
            <a:ext uri="{FF2B5EF4-FFF2-40B4-BE49-F238E27FC236}">
              <a16:creationId xmlns:a16="http://schemas.microsoft.com/office/drawing/2014/main" id="{6AB3AC76-DD69-410E-A89A-4CD74A6C6C64}"/>
            </a:ext>
          </a:extLst>
        </xdr:cNvPr>
        <xdr:cNvSpPr/>
      </xdr:nvSpPr>
      <xdr:spPr>
        <a:xfrm>
          <a:off x="647700" y="4905376"/>
          <a:ext cx="2800350" cy="530924"/>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pl" sz="1200">
              <a:solidFill>
                <a:srgbClr val="0B744D"/>
              </a:solidFill>
              <a:latin typeface="Segoe UI" pitchFamily="34" charset="0"/>
              <a:ea typeface="Segoe UI" pitchFamily="34" charset="0"/>
              <a:cs typeface="Segoe UI" pitchFamily="34" charset="0"/>
            </a:rPr>
            <a:t>Więcej szczegółów znajduje się poniżej</a:t>
          </a:r>
        </a:p>
      </xdr:txBody>
    </xdr:sp>
    <xdr:clientData/>
  </xdr:twoCellAnchor>
  <xdr:twoCellAnchor>
    <xdr:from>
      <xdr:col>1</xdr:col>
      <xdr:colOff>3657600</xdr:colOff>
      <xdr:row>22</xdr:row>
      <xdr:rowOff>142876</xdr:rowOff>
    </xdr:from>
    <xdr:to>
      <xdr:col>1</xdr:col>
      <xdr:colOff>5013351</xdr:colOff>
      <xdr:row>24</xdr:row>
      <xdr:rowOff>106775</xdr:rowOff>
    </xdr:to>
    <xdr:sp macro="" textlink="">
      <xdr:nvSpPr>
        <xdr:cNvPr id="250" name="Przycisk Dalej" descr="Przycisk następnego kroku z hiperlinkiem do następnego arkusza">
          <a:hlinkClick xmlns:r="http://schemas.openxmlformats.org/officeDocument/2006/relationships" r:id="rId2" tooltip="Kliknij tutaj, aby przejść do następnego arkusza"/>
          <a:extLst>
            <a:ext uri="{FF2B5EF4-FFF2-40B4-BE49-F238E27FC236}">
              <a16:creationId xmlns:a16="http://schemas.microsoft.com/office/drawing/2014/main" id="{08AAD723-1A75-444B-BF90-661FB4EE2F13}"/>
            </a:ext>
          </a:extLst>
        </xdr:cNvPr>
        <xdr:cNvSpPr/>
      </xdr:nvSpPr>
      <xdr:spPr>
        <a:xfrm>
          <a:off x="4505325" y="4905376"/>
          <a:ext cx="1355751" cy="3448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pl" sz="1200">
              <a:solidFill>
                <a:srgbClr val="0B744D"/>
              </a:solidFill>
              <a:latin typeface="Segoe UI" pitchFamily="34" charset="0"/>
              <a:ea typeface="Segoe UI" pitchFamily="34" charset="0"/>
              <a:cs typeface="Segoe UI" pitchFamily="34" charset="0"/>
            </a:rPr>
            <a:t>Następny krok</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666753</xdr:colOff>
      <xdr:row>15</xdr:row>
      <xdr:rowOff>9525</xdr:rowOff>
    </xdr:from>
    <xdr:to>
      <xdr:col>11</xdr:col>
      <xdr:colOff>485777</xdr:colOff>
      <xdr:row>24</xdr:row>
      <xdr:rowOff>123825</xdr:rowOff>
    </xdr:to>
    <xdr:grpSp>
      <xdr:nvGrpSpPr>
        <xdr:cNvPr id="50" name="Grupa 49" descr="EXTRA CREDIT&#10;Try adding another SUMIF formula here, but add amounts that are less than 100. The result should be 160&#10;">
          <a:extLst>
            <a:ext uri="{FF2B5EF4-FFF2-40B4-BE49-F238E27FC236}">
              <a16:creationId xmlns:a16="http://schemas.microsoft.com/office/drawing/2014/main" id="{43A9A155-5F39-462E-9668-46F47F332723}"/>
            </a:ext>
          </a:extLst>
        </xdr:cNvPr>
        <xdr:cNvGrpSpPr/>
      </xdr:nvGrpSpPr>
      <xdr:grpSpPr>
        <a:xfrm>
          <a:off x="8963028" y="3438525"/>
          <a:ext cx="3952874" cy="1828800"/>
          <a:chOff x="9048750" y="3743325"/>
          <a:chExt cx="4135033" cy="1828800"/>
        </a:xfrm>
      </xdr:grpSpPr>
      <xdr:sp macro="" textlink="">
        <xdr:nvSpPr>
          <xdr:cNvPr id="51" name="Krok" descr="EXTRA CREDIT&#10;Try adding your own AVERAGE or COUNT function here by typing it by hand. If you look closely, you'll see Excel's intellisense try to help you.&#10;">
            <a:extLst>
              <a:ext uri="{FF2B5EF4-FFF2-40B4-BE49-F238E27FC236}">
                <a16:creationId xmlns:a16="http://schemas.microsoft.com/office/drawing/2014/main" id="{C7598491-5930-49C3-AC46-AC4F3207CA92}"/>
              </a:ext>
            </a:extLst>
          </xdr:cNvPr>
          <xdr:cNvSpPr txBox="1"/>
        </xdr:nvSpPr>
        <xdr:spPr>
          <a:xfrm>
            <a:off x="9648642" y="3905249"/>
            <a:ext cx="3535141" cy="1666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pl" sz="1200" b="1" kern="0">
                <a:solidFill>
                  <a:srgbClr val="ED7D31">
                    <a:lumMod val="60000"/>
                    <a:lumOff val="40000"/>
                  </a:srgbClr>
                </a:solidFill>
                <a:latin typeface="+mj-lt"/>
                <a:ea typeface="Segoe UI" pitchFamily="34" charset="0"/>
                <a:cs typeface="Segoe UI" panose="020B0502040204020203" pitchFamily="34" charset="0"/>
              </a:rPr>
              <a:t>DODATKOWE INFORMACJE</a:t>
            </a:r>
          </a:p>
          <a:p>
            <a:pPr lvl="0" rtl="0">
              <a:defRPr/>
            </a:pPr>
            <a:r>
              <a:rPr lang="pl" sz="1100"/>
              <a:t>Spróbuj użyć tutaj funkcji</a:t>
            </a:r>
            <a:r>
              <a:rPr lang="pl" sz="1100" baseline="0"/>
              <a:t> </a:t>
            </a:r>
            <a:r>
              <a:rPr lang="pl" sz="1100" b="1"/>
              <a:t> MEDIANA </a:t>
            </a:r>
            <a:r>
              <a:rPr lang="pl" sz="1100" b="0"/>
              <a:t>lub</a:t>
            </a:r>
            <a:r>
              <a:rPr lang="pl" sz="1100" b="1"/>
              <a:t> WYST.NAJCZĘŚCIEJ</a:t>
            </a:r>
            <a:r>
              <a:rPr lang="pl" sz="1100"/>
              <a:t>.</a:t>
            </a:r>
            <a:r>
              <a:rPr lang="pl" sz="1100" baseline="0"/>
              <a:t> </a:t>
            </a:r>
          </a:p>
          <a:p>
            <a:pPr lvl="0" rtl="0">
              <a:defRPr/>
            </a:pPr>
            <a:endParaRPr lang="en-US" sz="1100" baseline="0"/>
          </a:p>
          <a:p>
            <a:pPr lvl="0" rtl="0">
              <a:defRPr/>
            </a:pPr>
            <a:r>
              <a:rPr lang="pl" sz="1100" b="1" baseline="0"/>
              <a:t>MEDIANA</a:t>
            </a:r>
            <a:r>
              <a:rPr lang="pl" sz="1100" baseline="0"/>
              <a:t> zwraca wartość ze środka zestawu danych, a </a:t>
            </a:r>
          </a:p>
          <a:p>
            <a:pPr lvl="0" rtl="0">
              <a:defRPr/>
            </a:pPr>
            <a:r>
              <a:rPr lang="pl" sz="1100" b="1" baseline="0"/>
              <a:t>WYST.NAJCZĘŚCIEJ</a:t>
            </a:r>
            <a:r>
              <a:rPr lang="pl" sz="1100" baseline="0"/>
              <a:t> zwraca wartość występującą najczęściej.</a:t>
            </a:r>
            <a:endParaRPr lang="en-US" sz="1100"/>
          </a:p>
        </xdr:txBody>
      </xdr:sp>
      <xdr:pic>
        <xdr:nvPicPr>
          <xdr:cNvPr id="52" name="Wstążka z dodatkowymi informacjami" descr="Wstążka dekoracyjna">
            <a:extLst>
              <a:ext uri="{FF2B5EF4-FFF2-40B4-BE49-F238E27FC236}">
                <a16:creationId xmlns:a16="http://schemas.microsoft.com/office/drawing/2014/main" id="{63D71461-4F6F-45F1-9548-9DA4EB80A922}"/>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9287099" y="3950551"/>
            <a:ext cx="474289" cy="439736"/>
          </a:xfrm>
          <a:prstGeom prst="rect">
            <a:avLst/>
          </a:prstGeom>
        </xdr:spPr>
      </xdr:pic>
      <xdr:sp macro="" textlink="">
        <xdr:nvSpPr>
          <xdr:cNvPr id="53" name="Strzałka do dodatkowych informacji" descr="Strzałka">
            <a:extLst>
              <a:ext uri="{FF2B5EF4-FFF2-40B4-BE49-F238E27FC236}">
                <a16:creationId xmlns:a16="http://schemas.microsoft.com/office/drawing/2014/main" id="{76F97E3C-3390-4255-AEB3-F5C8B5C2B97F}"/>
              </a:ext>
            </a:extLst>
          </xdr:cNvPr>
          <xdr:cNvSpPr/>
        </xdr:nvSpPr>
        <xdr:spPr>
          <a:xfrm rot="15682076" flipH="1">
            <a:off x="9021478" y="3770597"/>
            <a:ext cx="462029" cy="407486"/>
          </a:xfrm>
          <a:prstGeom prst="arc">
            <a:avLst>
              <a:gd name="adj1" fmla="val 11397275"/>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twoCellAnchor>
    <xdr:from>
      <xdr:col>0</xdr:col>
      <xdr:colOff>481025</xdr:colOff>
      <xdr:row>13</xdr:row>
      <xdr:rowOff>141556</xdr:rowOff>
    </xdr:from>
    <xdr:to>
      <xdr:col>1</xdr:col>
      <xdr:colOff>779257</xdr:colOff>
      <xdr:row>15</xdr:row>
      <xdr:rowOff>108028</xdr:rowOff>
    </xdr:to>
    <xdr:sp macro="" textlink="">
      <xdr:nvSpPr>
        <xdr:cNvPr id="58" name="Przycisk_Wstecz" descr="Wróć do poprzedniego arkusza">
          <a:hlinkClick xmlns:r="http://schemas.openxmlformats.org/officeDocument/2006/relationships" r:id="rId3" tooltip="Kliknij tutaj, aby wrócić do poprzedniego arkusza"/>
          <a:extLst>
            <a:ext uri="{FF2B5EF4-FFF2-40B4-BE49-F238E27FC236}">
              <a16:creationId xmlns:a16="http://schemas.microsoft.com/office/drawing/2014/main" id="{EE1A025E-E5F5-42C2-A923-F18079A2D0C2}"/>
            </a:ext>
          </a:extLst>
        </xdr:cNvPr>
        <xdr:cNvSpPr/>
      </xdr:nvSpPr>
      <xdr:spPr>
        <a:xfrm flipH="1">
          <a:off x="481025" y="3189556"/>
          <a:ext cx="1145957" cy="34747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pl" sz="1200">
              <a:solidFill>
                <a:srgbClr val="0B744D"/>
              </a:solidFill>
              <a:latin typeface="Segoe UI" pitchFamily="34" charset="0"/>
              <a:ea typeface="Segoe UI" pitchFamily="34" charset="0"/>
              <a:cs typeface="Segoe UI" pitchFamily="34" charset="0"/>
            </a:rPr>
            <a:t>Wstecz</a:t>
          </a:r>
        </a:p>
      </xdr:txBody>
    </xdr:sp>
    <xdr:clientData/>
  </xdr:twoCellAnchor>
  <xdr:twoCellAnchor>
    <xdr:from>
      <xdr:col>1</xdr:col>
      <xdr:colOff>3662126</xdr:colOff>
      <xdr:row>13</xdr:row>
      <xdr:rowOff>103667</xdr:rowOff>
    </xdr:from>
    <xdr:to>
      <xdr:col>1</xdr:col>
      <xdr:colOff>4794925</xdr:colOff>
      <xdr:row>15</xdr:row>
      <xdr:rowOff>70139</xdr:rowOff>
    </xdr:to>
    <xdr:sp macro="" textlink="">
      <xdr:nvSpPr>
        <xdr:cNvPr id="59" name="Przycisk_Dalej" descr="Przejdź do następnego arkusza">
          <a:hlinkClick xmlns:r="http://schemas.openxmlformats.org/officeDocument/2006/relationships" r:id="rId4" tooltip="Kliknij tutaj, aby przejść do następnego arkusza"/>
          <a:extLst>
            <a:ext uri="{FF2B5EF4-FFF2-40B4-BE49-F238E27FC236}">
              <a16:creationId xmlns:a16="http://schemas.microsoft.com/office/drawing/2014/main" id="{B719355D-8104-483A-8DA4-D2E87460A898}"/>
            </a:ext>
          </a:extLst>
        </xdr:cNvPr>
        <xdr:cNvSpPr/>
      </xdr:nvSpPr>
      <xdr:spPr>
        <a:xfrm>
          <a:off x="4509851" y="3151667"/>
          <a:ext cx="1132799" cy="347472"/>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pl" sz="1200">
              <a:solidFill>
                <a:srgbClr val="0B744D"/>
              </a:solidFill>
              <a:latin typeface="Segoe UI" pitchFamily="34" charset="0"/>
              <a:ea typeface="Segoe UI" pitchFamily="34" charset="0"/>
              <a:cs typeface="Segoe UI" pitchFamily="34" charset="0"/>
            </a:rPr>
            <a:t>Dalej</a:t>
          </a:r>
        </a:p>
      </xdr:txBody>
    </xdr:sp>
    <xdr:clientData/>
  </xdr:twoCellAnchor>
  <xdr:twoCellAnchor>
    <xdr:from>
      <xdr:col>0</xdr:col>
      <xdr:colOff>323850</xdr:colOff>
      <xdr:row>16</xdr:row>
      <xdr:rowOff>161926</xdr:rowOff>
    </xdr:from>
    <xdr:to>
      <xdr:col>1</xdr:col>
      <xdr:colOff>5172075</xdr:colOff>
      <xdr:row>29</xdr:row>
      <xdr:rowOff>85725</xdr:rowOff>
    </xdr:to>
    <xdr:grpSp>
      <xdr:nvGrpSpPr>
        <xdr:cNvPr id="3" name="Grupa 2">
          <a:extLst>
            <a:ext uri="{FF2B5EF4-FFF2-40B4-BE49-F238E27FC236}">
              <a16:creationId xmlns:a16="http://schemas.microsoft.com/office/drawing/2014/main" id="{34477964-9438-41C6-89D0-AF7334519BC2}"/>
            </a:ext>
          </a:extLst>
        </xdr:cNvPr>
        <xdr:cNvGrpSpPr/>
      </xdr:nvGrpSpPr>
      <xdr:grpSpPr>
        <a:xfrm>
          <a:off x="323850" y="3781426"/>
          <a:ext cx="5695950" cy="2400299"/>
          <a:chOff x="323850" y="3781426"/>
          <a:chExt cx="5695950" cy="2400299"/>
        </a:xfrm>
      </xdr:grpSpPr>
      <xdr:sp macro="" textlink="">
        <xdr:nvSpPr>
          <xdr:cNvPr id="62" name="Prostokąt 61">
            <a:extLst>
              <a:ext uri="{FF2B5EF4-FFF2-40B4-BE49-F238E27FC236}">
                <a16:creationId xmlns:a16="http://schemas.microsoft.com/office/drawing/2014/main" id="{7125C27C-4C9D-4FC4-9FD6-9CD3DE78B720}"/>
              </a:ext>
            </a:extLst>
          </xdr:cNvPr>
          <xdr:cNvSpPr/>
        </xdr:nvSpPr>
        <xdr:spPr>
          <a:xfrm>
            <a:off x="323850" y="3781426"/>
            <a:ext cx="5695950" cy="2400299"/>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63" name="Krok" descr="Więcej informacji w Internecie&#10;">
            <a:extLst>
              <a:ext uri="{FF2B5EF4-FFF2-40B4-BE49-F238E27FC236}">
                <a16:creationId xmlns:a16="http://schemas.microsoft.com/office/drawing/2014/main" id="{0FB0039E-A122-4A42-81FA-0F5978D304F5}"/>
              </a:ext>
            </a:extLst>
          </xdr:cNvPr>
          <xdr:cNvSpPr txBox="1"/>
        </xdr:nvSpPr>
        <xdr:spPr>
          <a:xfrm>
            <a:off x="553932" y="3861629"/>
            <a:ext cx="5220000" cy="394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l"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Więcej informacji w sieci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64" name="Łącznik prosty 63" descr="Linia dekoracyjna">
            <a:extLst>
              <a:ext uri="{FF2B5EF4-FFF2-40B4-BE49-F238E27FC236}">
                <a16:creationId xmlns:a16="http://schemas.microsoft.com/office/drawing/2014/main" id="{78F5D1BC-989A-47DA-B5D1-2BEA7D8D2D8A}"/>
              </a:ext>
            </a:extLst>
          </xdr:cNvPr>
          <xdr:cNvCxnSpPr>
            <a:cxnSpLocks/>
          </xdr:cNvCxnSpPr>
        </xdr:nvCxnSpPr>
        <xdr:spPr>
          <a:xfrm>
            <a:off x="557084" y="4327143"/>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65" name="Łącznik prosty 64" descr="Linia dekoracyjna">
            <a:extLst>
              <a:ext uri="{FF2B5EF4-FFF2-40B4-BE49-F238E27FC236}">
                <a16:creationId xmlns:a16="http://schemas.microsoft.com/office/drawing/2014/main" id="{92AA8791-8905-41A1-9A28-1540446DB53D}"/>
              </a:ext>
            </a:extLst>
          </xdr:cNvPr>
          <xdr:cNvCxnSpPr>
            <a:cxnSpLocks/>
          </xdr:cNvCxnSpPr>
        </xdr:nvCxnSpPr>
        <xdr:spPr>
          <a:xfrm>
            <a:off x="557084" y="5969232"/>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533831</xdr:colOff>
      <xdr:row>19</xdr:row>
      <xdr:rowOff>188044</xdr:rowOff>
    </xdr:from>
    <xdr:to>
      <xdr:col>1</xdr:col>
      <xdr:colOff>2552700</xdr:colOff>
      <xdr:row>21</xdr:row>
      <xdr:rowOff>166123</xdr:rowOff>
    </xdr:to>
    <xdr:grpSp>
      <xdr:nvGrpSpPr>
        <xdr:cNvPr id="4" name="Grupa 3">
          <a:extLst>
            <a:ext uri="{FF2B5EF4-FFF2-40B4-BE49-F238E27FC236}">
              <a16:creationId xmlns:a16="http://schemas.microsoft.com/office/drawing/2014/main" id="{2A2F1EF0-54C4-4E96-96D9-0F415372CF05}"/>
            </a:ext>
          </a:extLst>
        </xdr:cNvPr>
        <xdr:cNvGrpSpPr/>
      </xdr:nvGrpSpPr>
      <xdr:grpSpPr>
        <a:xfrm>
          <a:off x="533831" y="4379044"/>
          <a:ext cx="2866594" cy="359079"/>
          <a:chOff x="533831" y="4331419"/>
          <a:chExt cx="2866594" cy="359079"/>
        </a:xfrm>
      </xdr:grpSpPr>
      <xdr:sp macro="" textlink="">
        <xdr:nvSpPr>
          <xdr:cNvPr id="66" name="Krok" descr="Wszystko o funkcji ŚREDNIA, zawiera hiperlink do Internetu&#10;&#10;">
            <a:hlinkClick xmlns:r="http://schemas.openxmlformats.org/officeDocument/2006/relationships" r:id="rId5" tooltip="Wybierz, aby uzyskać z Internetu wszelkie informacje na temat funkcji ŚREDNIA"/>
            <a:extLst>
              <a:ext uri="{FF2B5EF4-FFF2-40B4-BE49-F238E27FC236}">
                <a16:creationId xmlns:a16="http://schemas.microsoft.com/office/drawing/2014/main" id="{8B6EBA78-A2A3-48B8-B201-71B7C5D097B9}"/>
              </a:ext>
            </a:extLst>
          </xdr:cNvPr>
          <xdr:cNvSpPr txBox="1"/>
        </xdr:nvSpPr>
        <xdr:spPr>
          <a:xfrm>
            <a:off x="999016" y="4405779"/>
            <a:ext cx="2401409"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p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Wszystko o funkcji </a:t>
            </a:r>
            <a:r>
              <a:rPr lang="pl"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ŚREDNIA</a:t>
            </a:r>
            <a:r>
              <a:rPr lang="p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pic>
        <xdr:nvPicPr>
          <xdr:cNvPr id="67" name="Grafika 22" descr="Strzałka">
            <a:hlinkClick xmlns:r="http://schemas.openxmlformats.org/officeDocument/2006/relationships" r:id="rId5" tooltip="Wybierz, aby dowiedzieć się więcej z Internetu"/>
            <a:extLst>
              <a:ext uri="{FF2B5EF4-FFF2-40B4-BE49-F238E27FC236}">
                <a16:creationId xmlns:a16="http://schemas.microsoft.com/office/drawing/2014/main" id="{69F15F0C-F8AA-4F17-94DE-8B52CC5E1012}"/>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33831" y="4331419"/>
            <a:ext cx="492262" cy="359079"/>
          </a:xfrm>
          <a:prstGeom prst="rect">
            <a:avLst/>
          </a:prstGeom>
        </xdr:spPr>
      </xdr:pic>
    </xdr:grpSp>
    <xdr:clientData/>
  </xdr:twoCellAnchor>
  <xdr:twoCellAnchor>
    <xdr:from>
      <xdr:col>0</xdr:col>
      <xdr:colOff>533831</xdr:colOff>
      <xdr:row>21</xdr:row>
      <xdr:rowOff>181485</xdr:rowOff>
    </xdr:from>
    <xdr:to>
      <xdr:col>1</xdr:col>
      <xdr:colOff>2581275</xdr:colOff>
      <xdr:row>23</xdr:row>
      <xdr:rowOff>164874</xdr:rowOff>
    </xdr:to>
    <xdr:grpSp>
      <xdr:nvGrpSpPr>
        <xdr:cNvPr id="5" name="Grupa 4">
          <a:extLst>
            <a:ext uri="{FF2B5EF4-FFF2-40B4-BE49-F238E27FC236}">
              <a16:creationId xmlns:a16="http://schemas.microsoft.com/office/drawing/2014/main" id="{8070DC97-C65B-4D56-B70E-5A742EA38D3C}"/>
            </a:ext>
          </a:extLst>
        </xdr:cNvPr>
        <xdr:cNvGrpSpPr/>
      </xdr:nvGrpSpPr>
      <xdr:grpSpPr>
        <a:xfrm>
          <a:off x="533831" y="4753485"/>
          <a:ext cx="2895169" cy="364389"/>
          <a:chOff x="533831" y="4705860"/>
          <a:chExt cx="2895169" cy="364389"/>
        </a:xfrm>
      </xdr:grpSpPr>
      <xdr:sp macro="" textlink="">
        <xdr:nvSpPr>
          <xdr:cNvPr id="68" name="Krok" descr="Wszystko o funkcji ILE.LICZB, zawiera hiperlink do Internetu&#10;">
            <a:hlinkClick xmlns:r="http://schemas.openxmlformats.org/officeDocument/2006/relationships" r:id="rId8" tooltip="Wybierz, aby uzyskać z Internetu wszelkie informacje na temat funkcji MEDIANA"/>
            <a:extLst>
              <a:ext uri="{FF2B5EF4-FFF2-40B4-BE49-F238E27FC236}">
                <a16:creationId xmlns:a16="http://schemas.microsoft.com/office/drawing/2014/main" id="{BA81DE9B-3E7D-4972-B9DA-B32D9B84A7B0}"/>
              </a:ext>
            </a:extLst>
          </xdr:cNvPr>
          <xdr:cNvSpPr txBox="1"/>
        </xdr:nvSpPr>
        <xdr:spPr>
          <a:xfrm>
            <a:off x="999016" y="4802711"/>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p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Wszystko o funkcji </a:t>
            </a:r>
            <a:r>
              <a:rPr lang="pl"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MEDIANA</a:t>
            </a:r>
            <a:r>
              <a:rPr lang="p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pic>
        <xdr:nvPicPr>
          <xdr:cNvPr id="69" name="Grafika 22" descr="Strzałka">
            <a:hlinkClick xmlns:r="http://schemas.openxmlformats.org/officeDocument/2006/relationships" r:id="rId8" tooltip="Wybierz, aby dowiedzieć się więcej z Internetu"/>
            <a:extLst>
              <a:ext uri="{FF2B5EF4-FFF2-40B4-BE49-F238E27FC236}">
                <a16:creationId xmlns:a16="http://schemas.microsoft.com/office/drawing/2014/main" id="{9892FEF6-FCEC-4300-8BD3-7D5F3A40FFC1}"/>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33831" y="4705860"/>
            <a:ext cx="492262" cy="364389"/>
          </a:xfrm>
          <a:prstGeom prst="rect">
            <a:avLst/>
          </a:prstGeom>
        </xdr:spPr>
      </xdr:pic>
    </xdr:grpSp>
    <xdr:clientData/>
  </xdr:twoCellAnchor>
  <xdr:twoCellAnchor>
    <xdr:from>
      <xdr:col>0</xdr:col>
      <xdr:colOff>533831</xdr:colOff>
      <xdr:row>24</xdr:row>
      <xdr:rowOff>4648</xdr:rowOff>
    </xdr:from>
    <xdr:to>
      <xdr:col>1</xdr:col>
      <xdr:colOff>3467100</xdr:colOff>
      <xdr:row>25</xdr:row>
      <xdr:rowOff>173227</xdr:rowOff>
    </xdr:to>
    <xdr:grpSp>
      <xdr:nvGrpSpPr>
        <xdr:cNvPr id="6" name="Grupa 5">
          <a:extLst>
            <a:ext uri="{FF2B5EF4-FFF2-40B4-BE49-F238E27FC236}">
              <a16:creationId xmlns:a16="http://schemas.microsoft.com/office/drawing/2014/main" id="{3CA2605E-542A-4852-9719-D7B97D165AA8}"/>
            </a:ext>
          </a:extLst>
        </xdr:cNvPr>
        <xdr:cNvGrpSpPr/>
      </xdr:nvGrpSpPr>
      <xdr:grpSpPr>
        <a:xfrm>
          <a:off x="533831" y="5148148"/>
          <a:ext cx="3780994" cy="359079"/>
          <a:chOff x="533831" y="5100523"/>
          <a:chExt cx="3780994" cy="359079"/>
        </a:xfrm>
      </xdr:grpSpPr>
      <xdr:sp macro="" textlink="">
        <xdr:nvSpPr>
          <xdr:cNvPr id="70" name="Krok" descr="Używanie programu Excel jako kalkulatora, zawiera hiperlink do Internetu&#10;">
            <a:hlinkClick xmlns:r="http://schemas.openxmlformats.org/officeDocument/2006/relationships" r:id="rId9" tooltip="Wybierz, aby uzyskać z Internetu wszelkie informacje na temat funkcji WYST.NAJCZĘŚCIEJ"/>
            <a:extLst>
              <a:ext uri="{FF2B5EF4-FFF2-40B4-BE49-F238E27FC236}">
                <a16:creationId xmlns:a16="http://schemas.microsoft.com/office/drawing/2014/main" id="{D8C06581-85B1-48B2-9903-8FE135F6657E}"/>
              </a:ext>
            </a:extLst>
          </xdr:cNvPr>
          <xdr:cNvSpPr txBox="1"/>
        </xdr:nvSpPr>
        <xdr:spPr>
          <a:xfrm>
            <a:off x="999016" y="5196474"/>
            <a:ext cx="3315809" cy="2375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p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Wszystko o funkcji </a:t>
            </a:r>
            <a:r>
              <a:rPr lang="pl"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WYST.NAJCZĘŚCIEJ</a:t>
            </a:r>
            <a:r>
              <a:rPr lang="p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pic>
        <xdr:nvPicPr>
          <xdr:cNvPr id="71" name="Grafika 70" descr="Strzałka">
            <a:hlinkClick xmlns:r="http://schemas.openxmlformats.org/officeDocument/2006/relationships" r:id="rId9" tooltip="Wybierz, aby dowiedzieć się więcej z Internetu"/>
            <a:extLst>
              <a:ext uri="{FF2B5EF4-FFF2-40B4-BE49-F238E27FC236}">
                <a16:creationId xmlns:a16="http://schemas.microsoft.com/office/drawing/2014/main" id="{23BB92B1-ADE3-4F88-9E72-298DC0EA42DC}"/>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33831" y="5100523"/>
            <a:ext cx="492262" cy="359079"/>
          </a:xfrm>
          <a:prstGeom prst="rect">
            <a:avLst/>
          </a:prstGeom>
        </xdr:spPr>
      </xdr:pic>
    </xdr:grpSp>
    <xdr:clientData/>
  </xdr:twoCellAnchor>
  <xdr:twoCellAnchor>
    <xdr:from>
      <xdr:col>0</xdr:col>
      <xdr:colOff>546440</xdr:colOff>
      <xdr:row>26</xdr:row>
      <xdr:rowOff>13003</xdr:rowOff>
    </xdr:from>
    <xdr:to>
      <xdr:col>1</xdr:col>
      <xdr:colOff>4229100</xdr:colOff>
      <xdr:row>27</xdr:row>
      <xdr:rowOff>186892</xdr:rowOff>
    </xdr:to>
    <xdr:grpSp>
      <xdr:nvGrpSpPr>
        <xdr:cNvPr id="7" name="Grupa 6">
          <a:extLst>
            <a:ext uri="{FF2B5EF4-FFF2-40B4-BE49-F238E27FC236}">
              <a16:creationId xmlns:a16="http://schemas.microsoft.com/office/drawing/2014/main" id="{73707755-F600-4512-81C1-EB2BE159BA8A}"/>
            </a:ext>
          </a:extLst>
        </xdr:cNvPr>
        <xdr:cNvGrpSpPr/>
      </xdr:nvGrpSpPr>
      <xdr:grpSpPr>
        <a:xfrm>
          <a:off x="546440" y="5537503"/>
          <a:ext cx="4530385" cy="364389"/>
          <a:chOff x="546440" y="5489878"/>
          <a:chExt cx="4530385" cy="364389"/>
        </a:xfrm>
      </xdr:grpSpPr>
      <xdr:sp macro="" textlink="">
        <xdr:nvSpPr>
          <xdr:cNvPr id="72" name="Krok" descr="Bezpłatne szkolenie online dotyczące programu Excel, zawiera hiperlink do Internetu&#10;">
            <a:hlinkClick xmlns:r="http://schemas.openxmlformats.org/officeDocument/2006/relationships" r:id="rId10" tooltip="Wybierz, aby uzyskać z Internetu informacje na temat bezpłatnego szkolenia dotyczącego programu Excel"/>
            <a:extLst>
              <a:ext uri="{FF2B5EF4-FFF2-40B4-BE49-F238E27FC236}">
                <a16:creationId xmlns:a16="http://schemas.microsoft.com/office/drawing/2014/main" id="{C58EAA90-3FBF-49C2-82FA-21634FD8AC83}"/>
              </a:ext>
            </a:extLst>
          </xdr:cNvPr>
          <xdr:cNvSpPr txBox="1"/>
        </xdr:nvSpPr>
        <xdr:spPr>
          <a:xfrm>
            <a:off x="1011624" y="5569557"/>
            <a:ext cx="4065201"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p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Bezpłatne szkolenie online dotyczące programu Excel</a:t>
            </a:r>
          </a:p>
        </xdr:txBody>
      </xdr:sp>
      <xdr:pic>
        <xdr:nvPicPr>
          <xdr:cNvPr id="73" name="Grafika 22" descr="Strzałka">
            <a:hlinkClick xmlns:r="http://schemas.openxmlformats.org/officeDocument/2006/relationships" r:id="rId10" tooltip="Wybierz, aby dowiedzieć się więcej z Internetu"/>
            <a:extLst>
              <a:ext uri="{FF2B5EF4-FFF2-40B4-BE49-F238E27FC236}">
                <a16:creationId xmlns:a16="http://schemas.microsoft.com/office/drawing/2014/main" id="{EB32D096-867C-44AB-99CB-60AA41C6F3CE}"/>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46440" y="5489878"/>
            <a:ext cx="492262" cy="364389"/>
          </a:xfrm>
          <a:prstGeom prst="rect">
            <a:avLst/>
          </a:prstGeom>
        </xdr:spPr>
      </xdr:pic>
    </xdr:grpSp>
    <xdr:clientData/>
  </xdr:twoCellAnchor>
  <xdr:twoCellAnchor>
    <xdr:from>
      <xdr:col>0</xdr:col>
      <xdr:colOff>333375</xdr:colOff>
      <xdr:row>0</xdr:row>
      <xdr:rowOff>352425</xdr:rowOff>
    </xdr:from>
    <xdr:to>
      <xdr:col>1</xdr:col>
      <xdr:colOff>5162550</xdr:colOff>
      <xdr:row>16</xdr:row>
      <xdr:rowOff>47625</xdr:rowOff>
    </xdr:to>
    <xdr:grpSp>
      <xdr:nvGrpSpPr>
        <xdr:cNvPr id="2" name="Grupa 1">
          <a:extLst>
            <a:ext uri="{FF2B5EF4-FFF2-40B4-BE49-F238E27FC236}">
              <a16:creationId xmlns:a16="http://schemas.microsoft.com/office/drawing/2014/main" id="{33E5237C-83C3-4564-93AA-DF5775431276}"/>
            </a:ext>
          </a:extLst>
        </xdr:cNvPr>
        <xdr:cNvGrpSpPr/>
      </xdr:nvGrpSpPr>
      <xdr:grpSpPr>
        <a:xfrm>
          <a:off x="333375" y="352425"/>
          <a:ext cx="5676900" cy="3314700"/>
          <a:chOff x="333375" y="352425"/>
          <a:chExt cx="5676900" cy="3314700"/>
        </a:xfrm>
      </xdr:grpSpPr>
      <xdr:sp macro="" textlink="">
        <xdr:nvSpPr>
          <xdr:cNvPr id="54" name="Tło" descr="Tło">
            <a:extLst>
              <a:ext uri="{FF2B5EF4-FFF2-40B4-BE49-F238E27FC236}">
                <a16:creationId xmlns:a16="http://schemas.microsoft.com/office/drawing/2014/main" id="{946CF461-EAD5-42C2-9617-11F5AB31034E}"/>
              </a:ext>
            </a:extLst>
          </xdr:cNvPr>
          <xdr:cNvSpPr/>
        </xdr:nvSpPr>
        <xdr:spPr>
          <a:xfrm>
            <a:off x="333375" y="352425"/>
            <a:ext cx="5676900" cy="33147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cxnSp macro="">
        <xdr:nvCxnSpPr>
          <xdr:cNvPr id="55" name="Linia dolna" descr="Linia dekoracyjna">
            <a:extLst>
              <a:ext uri="{FF2B5EF4-FFF2-40B4-BE49-F238E27FC236}">
                <a16:creationId xmlns:a16="http://schemas.microsoft.com/office/drawing/2014/main" id="{19CE13EE-832F-4DD0-B1BF-1804BA768D33}"/>
              </a:ext>
            </a:extLst>
          </xdr:cNvPr>
          <xdr:cNvCxnSpPr>
            <a:cxnSpLocks/>
          </xdr:cNvCxnSpPr>
        </xdr:nvCxnSpPr>
        <xdr:spPr>
          <a:xfrm>
            <a:off x="561975" y="872785"/>
            <a:ext cx="5195940"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56" name="Krok" descr="Funkcje ŚREDNIA i ILE.LICZB">
            <a:extLst>
              <a:ext uri="{FF2B5EF4-FFF2-40B4-BE49-F238E27FC236}">
                <a16:creationId xmlns:a16="http://schemas.microsoft.com/office/drawing/2014/main" id="{0EC26865-CBCE-4A2A-ABDC-3A3BD17755CC}"/>
              </a:ext>
            </a:extLst>
          </xdr:cNvPr>
          <xdr:cNvSpPr txBox="1"/>
        </xdr:nvSpPr>
        <xdr:spPr>
          <a:xfrm>
            <a:off x="561975" y="412054"/>
            <a:ext cx="4531545" cy="64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l" sz="2200" b="0" i="0" u="none" strike="noStrike" kern="1200">
                <a:solidFill>
                  <a:srgbClr val="3B3838"/>
                </a:solidFill>
                <a:effectLst/>
                <a:latin typeface="Segoe UI Light" panose="020B0502040204020203" pitchFamily="34" charset="0"/>
                <a:ea typeface="+mn-ea"/>
                <a:cs typeface="Segoe UI Light" panose="020B0502040204020203" pitchFamily="34" charset="0"/>
              </a:rPr>
              <a:t>Funkcja ŚREDNIA</a:t>
            </a:r>
            <a:endParaRPr kumimoji="0" lang="en-US" sz="2200" b="0" i="0" u="none" strike="noStrike" kern="0" cap="none" spc="0" normalizeH="0" baseline="0">
              <a:ln>
                <a:noFill/>
              </a:ln>
              <a:solidFill>
                <a:srgbClr val="3B3838"/>
              </a:solidFill>
              <a:effectLst/>
              <a:uLnTx/>
              <a:uFillTx/>
              <a:latin typeface="Segoe UI Light" panose="020B0502040204020203" pitchFamily="34" charset="0"/>
              <a:ea typeface="Segoe UI" pitchFamily="34" charset="0"/>
              <a:cs typeface="Courier New" panose="02070309020205020404" pitchFamily="49" charset="0"/>
            </a:endParaRPr>
          </a:p>
        </xdr:txBody>
      </xdr:sp>
      <xdr:sp macro="" textlink="">
        <xdr:nvSpPr>
          <xdr:cNvPr id="60" name="Dodawanie liczb — wstęp" descr="Use the AVERAGE function to get the average of numbers in a range of cells.&#10;Use the COUNT function to get the count of cells with values in them. The values can be numbers or text.&#10;">
            <a:extLst>
              <a:ext uri="{FF2B5EF4-FFF2-40B4-BE49-F238E27FC236}">
                <a16:creationId xmlns:a16="http://schemas.microsoft.com/office/drawing/2014/main" id="{222C44FC-97C1-4A45-8398-B2E0A188AD11}"/>
              </a:ext>
            </a:extLst>
          </xdr:cNvPr>
          <xdr:cNvSpPr txBox="1"/>
        </xdr:nvSpPr>
        <xdr:spPr>
          <a:xfrm>
            <a:off x="552450" y="895349"/>
            <a:ext cx="5300938" cy="2501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l" sz="1100" kern="1200">
                <a:solidFill>
                  <a:schemeClr val="tx1">
                    <a:lumMod val="75000"/>
                    <a:lumOff val="25000"/>
                  </a:schemeClr>
                </a:solidFill>
                <a:latin typeface="Segoe UI" panose="020B0502040204020203" pitchFamily="34" charset="0"/>
                <a:ea typeface="+mn-ea"/>
                <a:cs typeface="Segoe UI" panose="020B0502040204020203" pitchFamily="34" charset="0"/>
              </a:rPr>
              <a:t>Funkcja </a:t>
            </a:r>
            <a:r>
              <a:rPr lang="pl" sz="1100" b="1" kern="1200">
                <a:solidFill>
                  <a:schemeClr val="tx1">
                    <a:lumMod val="75000"/>
                    <a:lumOff val="25000"/>
                  </a:schemeClr>
                </a:solidFill>
                <a:latin typeface="Segoe UI" panose="020B0502040204020203" pitchFamily="34" charset="0"/>
                <a:ea typeface="+mn-ea"/>
                <a:cs typeface="Segoe UI" panose="020B0502040204020203" pitchFamily="34" charset="0"/>
              </a:rPr>
              <a:t>ŚREDNIA</a:t>
            </a:r>
            <a:r>
              <a:rPr lang="pl" sz="1100" kern="1200">
                <a:solidFill>
                  <a:schemeClr val="tx1">
                    <a:lumMod val="75000"/>
                    <a:lumOff val="25000"/>
                  </a:schemeClr>
                </a:solidFill>
                <a:latin typeface="Segoe UI" panose="020B0502040204020203" pitchFamily="34" charset="0"/>
                <a:ea typeface="+mn-ea"/>
                <a:cs typeface="Segoe UI" panose="020B0502040204020203" pitchFamily="34" charset="0"/>
              </a:rPr>
              <a:t> umożliwia obliczenie średniej liczb w zakresie komórek.</a:t>
            </a:r>
          </a:p>
        </xdr:txBody>
      </xdr:sp>
      <xdr:cxnSp macro="">
        <xdr:nvCxnSpPr>
          <xdr:cNvPr id="74" name="Łącznik prosty 73" descr="Linia dekoracyjna">
            <a:extLst>
              <a:ext uri="{FF2B5EF4-FFF2-40B4-BE49-F238E27FC236}">
                <a16:creationId xmlns:a16="http://schemas.microsoft.com/office/drawing/2014/main" id="{EB69A890-AAA0-4D33-8A35-FC1FB4FFC831}"/>
              </a:ext>
            </a:extLst>
          </xdr:cNvPr>
          <xdr:cNvCxnSpPr>
            <a:cxnSpLocks/>
          </xdr:cNvCxnSpPr>
        </xdr:nvCxnSpPr>
        <xdr:spPr>
          <a:xfrm>
            <a:off x="561975" y="3028950"/>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nvGrpSpPr>
          <xdr:cNvPr id="75" name="grupa_Krok">
            <a:extLst>
              <a:ext uri="{FF2B5EF4-FFF2-40B4-BE49-F238E27FC236}">
                <a16:creationId xmlns:a16="http://schemas.microsoft.com/office/drawing/2014/main" id="{337393F7-B1CB-40BB-9DB6-BE20F8463B0C}"/>
              </a:ext>
            </a:extLst>
          </xdr:cNvPr>
          <xdr:cNvGrpSpPr/>
        </xdr:nvGrpSpPr>
        <xdr:grpSpPr>
          <a:xfrm>
            <a:off x="542930" y="1228725"/>
            <a:ext cx="5236919" cy="593022"/>
            <a:chOff x="263059" y="1752333"/>
            <a:chExt cx="5245171" cy="603875"/>
          </a:xfrm>
        </xdr:grpSpPr>
        <xdr:sp macro="" textlink="">
          <xdr:nvSpPr>
            <xdr:cNvPr id="76" name="Krok" descr="Kliknij komórkę D7, a następnie za pomocą Kreatora Autosumowania dodaj funkcję ŚREDNIA.&#10;">
              <a:extLst>
                <a:ext uri="{FF2B5EF4-FFF2-40B4-BE49-F238E27FC236}">
                  <a16:creationId xmlns:a16="http://schemas.microsoft.com/office/drawing/2014/main" id="{6F13119C-6E3E-4C36-B32B-49490A490EF6}"/>
                </a:ext>
              </a:extLst>
            </xdr:cNvPr>
            <xdr:cNvSpPr txBox="1"/>
          </xdr:nvSpPr>
          <xdr:spPr>
            <a:xfrm>
              <a:off x="698714" y="1794826"/>
              <a:ext cx="4809516" cy="5613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Zaznacz komórkę D7, a następnie za pomocą przycisku </a:t>
              </a:r>
              <a:r>
                <a:rPr lang="p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Autosumowanie</a:t>
              </a:r>
              <a:r>
                <a:rPr lang="p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dodaj funkcję </a:t>
              </a:r>
              <a:r>
                <a:rPr lang="p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ŚREDNIA</a:t>
              </a:r>
              <a:r>
                <a:rPr lang="p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77" name="1" descr="1">
              <a:extLst>
                <a:ext uri="{FF2B5EF4-FFF2-40B4-BE49-F238E27FC236}">
                  <a16:creationId xmlns:a16="http://schemas.microsoft.com/office/drawing/2014/main" id="{F8B0CD3C-1CBB-4D6B-8A87-73A3B2261695}"/>
                </a:ext>
              </a:extLst>
            </xdr:cNvPr>
            <xdr:cNvSpPr/>
          </xdr:nvSpPr>
          <xdr:spPr>
            <a:xfrm>
              <a:off x="263059" y="1752333"/>
              <a:ext cx="371587" cy="371586"/>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pl" sz="1600">
                  <a:latin typeface="Segoe UI Semibold" panose="020B0702040204020203" pitchFamily="34" charset="0"/>
                  <a:cs typeface="Segoe UI Semibold" panose="020B0702040204020203" pitchFamily="34" charset="0"/>
                </a:rPr>
                <a:t>1</a:t>
              </a:r>
            </a:p>
          </xdr:txBody>
        </xdr:sp>
      </xdr:grpSp>
      <xdr:grpSp>
        <xdr:nvGrpSpPr>
          <xdr:cNvPr id="78" name="grupa_Krok">
            <a:extLst>
              <a:ext uri="{FF2B5EF4-FFF2-40B4-BE49-F238E27FC236}">
                <a16:creationId xmlns:a16="http://schemas.microsoft.com/office/drawing/2014/main" id="{09C24E64-BB63-463B-8648-CD8E2595E290}"/>
              </a:ext>
            </a:extLst>
          </xdr:cNvPr>
          <xdr:cNvGrpSpPr/>
        </xdr:nvGrpSpPr>
        <xdr:grpSpPr>
          <a:xfrm>
            <a:off x="533405" y="1785947"/>
            <a:ext cx="5246444" cy="554930"/>
            <a:chOff x="145889" y="1003336"/>
            <a:chExt cx="5254711" cy="565086"/>
          </a:xfrm>
        </xdr:grpSpPr>
        <xdr:sp macro="" textlink="">
          <xdr:nvSpPr>
            <xdr:cNvPr id="79" name="Krok" descr="Teraz kliknij komórkę G7 i wprowadź ręcznie funkcję ILE.LICZB, wpisując =ILE.LICZB(D3:D6).&#10;">
              <a:extLst>
                <a:ext uri="{FF2B5EF4-FFF2-40B4-BE49-F238E27FC236}">
                  <a16:creationId xmlns:a16="http://schemas.microsoft.com/office/drawing/2014/main" id="{2BDCA942-D2F9-4CA9-AA98-7ADE8728D2B6}"/>
                </a:ext>
              </a:extLst>
            </xdr:cNvPr>
            <xdr:cNvSpPr txBox="1"/>
          </xdr:nvSpPr>
          <xdr:spPr>
            <a:xfrm>
              <a:off x="591084" y="1007035"/>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Teraz wybierz komórkę G7 i wprowadź funkcję </a:t>
              </a:r>
              <a:r>
                <a:rPr lang="p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ŚREDNIA</a:t>
              </a:r>
              <a:r>
                <a:rPr lang="p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wpisując </a:t>
              </a:r>
              <a:r>
                <a:rPr lang="p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=ŚREDNIA(G3:G6). </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0" name="1" descr="1">
              <a:extLst>
                <a:ext uri="{FF2B5EF4-FFF2-40B4-BE49-F238E27FC236}">
                  <a16:creationId xmlns:a16="http://schemas.microsoft.com/office/drawing/2014/main" id="{F55E67E8-D8B3-4A12-A9B8-C20610A90059}"/>
                </a:ext>
              </a:extLst>
            </xdr:cNvPr>
            <xdr:cNvSpPr/>
          </xdr:nvSpPr>
          <xdr:spPr>
            <a:xfrm>
              <a:off x="145889" y="100333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pl" sz="1600">
                  <a:latin typeface="Segoe UI Semibold" panose="020B0702040204020203" pitchFamily="34" charset="0"/>
                  <a:cs typeface="Segoe UI Semibold" panose="020B0702040204020203" pitchFamily="34" charset="0"/>
                </a:rPr>
                <a:t>2</a:t>
              </a:r>
            </a:p>
          </xdr:txBody>
        </xdr:sp>
      </xdr:grpSp>
      <xdr:grpSp>
        <xdr:nvGrpSpPr>
          <xdr:cNvPr id="81" name="grupa_Krok">
            <a:extLst>
              <a:ext uri="{FF2B5EF4-FFF2-40B4-BE49-F238E27FC236}">
                <a16:creationId xmlns:a16="http://schemas.microsoft.com/office/drawing/2014/main" id="{AA044558-54FF-4FC4-BA5E-52BCE7820723}"/>
              </a:ext>
            </a:extLst>
          </xdr:cNvPr>
          <xdr:cNvGrpSpPr/>
        </xdr:nvGrpSpPr>
        <xdr:grpSpPr>
          <a:xfrm>
            <a:off x="533400" y="2395530"/>
            <a:ext cx="5293285" cy="596207"/>
            <a:chOff x="146717" y="1003336"/>
            <a:chExt cx="5250416" cy="603885"/>
          </a:xfrm>
        </xdr:grpSpPr>
        <xdr:sp macro="" textlink="">
          <xdr:nvSpPr>
            <xdr:cNvPr id="82" name="Krok" descr="W komórce D15 możesz użyć Kreatora Autosumowania albo wpisać ręcznie funkcję ŚREDNIA lub ILE.LICZB. &#10;">
              <a:extLst>
                <a:ext uri="{FF2B5EF4-FFF2-40B4-BE49-F238E27FC236}">
                  <a16:creationId xmlns:a16="http://schemas.microsoft.com/office/drawing/2014/main" id="{3CD4882E-34FF-4391-9460-106057834DB5}"/>
                </a:ext>
              </a:extLst>
            </xdr:cNvPr>
            <xdr:cNvSpPr txBox="1"/>
          </xdr:nvSpPr>
          <xdr:spPr>
            <a:xfrm>
              <a:off x="587617" y="1045834"/>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W komórce D15 możesz użyć funkcji </a:t>
              </a:r>
              <a:r>
                <a:rPr lang="p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Autosumowanie</a:t>
              </a:r>
              <a:r>
                <a:rPr lang="p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lub wpisać inną funkcję </a:t>
              </a:r>
              <a:r>
                <a:rPr lang="p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ŚREDNIA</a:t>
              </a:r>
              <a:r>
                <a:rPr lang="p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p>
          </xdr:txBody>
        </xdr:sp>
        <xdr:sp macro="" textlink="">
          <xdr:nvSpPr>
            <xdr:cNvPr id="83" name="1" descr="1">
              <a:extLst>
                <a:ext uri="{FF2B5EF4-FFF2-40B4-BE49-F238E27FC236}">
                  <a16:creationId xmlns:a16="http://schemas.microsoft.com/office/drawing/2014/main" id="{17E2BC9E-3083-4B7F-8C51-050E0D9F9B57}"/>
                </a:ext>
              </a:extLst>
            </xdr:cNvPr>
            <xdr:cNvSpPr/>
          </xdr:nvSpPr>
          <xdr:spPr>
            <a:xfrm>
              <a:off x="146717" y="100333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pl" sz="1600">
                  <a:latin typeface="Segoe UI Semibold" panose="020B0702040204020203" pitchFamily="34" charset="0"/>
                  <a:cs typeface="Segoe UI Semibold" panose="020B0702040204020203" pitchFamily="34" charset="0"/>
                </a:rPr>
                <a:t>3</a:t>
              </a:r>
            </a:p>
          </xdr:txBody>
        </xdr:sp>
      </xdr:grpSp>
    </xdr:grpSp>
    <xdr:clientData/>
  </xdr:twoCellAnchor>
  <xdr:absoluteAnchor>
    <xdr:pos x="571500" y="3181350"/>
    <xdr:ext cx="1275170" cy="335449"/>
    <xdr:sp macro="" textlink="">
      <xdr:nvSpPr>
        <xdr:cNvPr id="40" name="Przycisk_Wstecz" descr="Wróć do poprzedniego arkusza">
          <a:hlinkClick xmlns:r="http://schemas.openxmlformats.org/officeDocument/2006/relationships" r:id="rId3" tooltip="Kliknij tutaj, aby wrócić do poprzedniego arkusza"/>
          <a:extLst>
            <a:ext uri="{FF2B5EF4-FFF2-40B4-BE49-F238E27FC236}">
              <a16:creationId xmlns:a16="http://schemas.microsoft.com/office/drawing/2014/main" id="{0E7DA197-ABD1-44AB-B211-A88D7396AFD9}"/>
            </a:ext>
          </a:extLst>
        </xdr:cNvPr>
        <xdr:cNvSpPr/>
      </xdr:nvSpPr>
      <xdr:spPr>
        <a:xfrm flipH="1">
          <a:off x="571500" y="3181350"/>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pl" sz="1200">
              <a:solidFill>
                <a:srgbClr val="0B744D"/>
              </a:solidFill>
              <a:latin typeface="Segoe UI" pitchFamily="34" charset="0"/>
              <a:ea typeface="Segoe UI" pitchFamily="34" charset="0"/>
              <a:cs typeface="Segoe UI" pitchFamily="34" charset="0"/>
            </a:rPr>
            <a:t>Wstecz</a:t>
          </a:r>
        </a:p>
      </xdr:txBody>
    </xdr:sp>
    <xdr:clientData fPrintsWithSheet="0"/>
  </xdr:absoluteAnchor>
  <xdr:absoluteAnchor>
    <xdr:pos x="4494261" y="3181350"/>
    <xdr:ext cx="1275170" cy="335449"/>
    <xdr:sp macro="" textlink="">
      <xdr:nvSpPr>
        <xdr:cNvPr id="41" name="Przycisk_Dalej" descr="Przejdź do następnego arkusza">
          <a:hlinkClick xmlns:r="http://schemas.openxmlformats.org/officeDocument/2006/relationships" r:id="rId4" tooltip="Kliknij tutaj, aby przejść do następnego arkusza"/>
          <a:extLst>
            <a:ext uri="{FF2B5EF4-FFF2-40B4-BE49-F238E27FC236}">
              <a16:creationId xmlns:a16="http://schemas.microsoft.com/office/drawing/2014/main" id="{C770AC94-627D-4EC1-A995-AE96F8191AA8}"/>
            </a:ext>
          </a:extLst>
        </xdr:cNvPr>
        <xdr:cNvSpPr/>
      </xdr:nvSpPr>
      <xdr:spPr>
        <a:xfrm>
          <a:off x="4494261" y="3181350"/>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pl" sz="1200">
              <a:solidFill>
                <a:srgbClr val="0B744D"/>
              </a:solidFill>
              <a:latin typeface="Segoe UI" pitchFamily="34" charset="0"/>
              <a:ea typeface="Segoe UI" pitchFamily="34" charset="0"/>
              <a:cs typeface="Segoe UI" pitchFamily="34" charset="0"/>
            </a:rPr>
            <a:t>Dalej</a:t>
          </a:r>
        </a:p>
      </xdr:txBody>
    </xdr:sp>
    <xdr:clientData fPrintsWithSheet="0"/>
  </xdr:absoluteAnchor>
  <xdr:twoCellAnchor editAs="absolute">
    <xdr:from>
      <xdr:col>7</xdr:col>
      <xdr:colOff>28574</xdr:colOff>
      <xdr:row>1</xdr:row>
      <xdr:rowOff>95250</xdr:rowOff>
    </xdr:from>
    <xdr:to>
      <xdr:col>11</xdr:col>
      <xdr:colOff>133350</xdr:colOff>
      <xdr:row>8</xdr:row>
      <xdr:rowOff>171451</xdr:rowOff>
    </xdr:to>
    <xdr:grpSp>
      <xdr:nvGrpSpPr>
        <xdr:cNvPr id="42" name="SPRAWDŹ TO" descr="SPRAWDŹ TO&#10;&#10;">
          <a:extLst>
            <a:ext uri="{FF2B5EF4-FFF2-40B4-BE49-F238E27FC236}">
              <a16:creationId xmlns:a16="http://schemas.microsoft.com/office/drawing/2014/main" id="{4F2C83E2-CCF8-46E7-9C89-FEAB092ACF14}"/>
            </a:ext>
          </a:extLst>
        </xdr:cNvPr>
        <xdr:cNvGrpSpPr/>
      </xdr:nvGrpSpPr>
      <xdr:grpSpPr>
        <a:xfrm>
          <a:off x="10096499" y="857250"/>
          <a:ext cx="2466976" cy="1409701"/>
          <a:chOff x="7539454" y="7993902"/>
          <a:chExt cx="2466856" cy="1409701"/>
        </a:xfrm>
      </xdr:grpSpPr>
      <xdr:grpSp>
        <xdr:nvGrpSpPr>
          <xdr:cNvPr id="43" name="Linie nawiasu">
            <a:extLst>
              <a:ext uri="{FF2B5EF4-FFF2-40B4-BE49-F238E27FC236}">
                <a16:creationId xmlns:a16="http://schemas.microsoft.com/office/drawing/2014/main" id="{090D3EC1-EA82-4F59-ACD0-96FA59FEEDAE}"/>
              </a:ext>
            </a:extLst>
          </xdr:cNvPr>
          <xdr:cNvGrpSpPr/>
        </xdr:nvGrpSpPr>
        <xdr:grpSpPr>
          <a:xfrm rot="599914">
            <a:off x="7539454" y="8145377"/>
            <a:ext cx="293814" cy="698211"/>
            <a:chOff x="9871108" y="1184220"/>
            <a:chExt cx="273326" cy="789155"/>
          </a:xfrm>
        </xdr:grpSpPr>
        <xdr:sp macro="" textlink="">
          <xdr:nvSpPr>
            <xdr:cNvPr id="46" name="Kolejna linia nawiasu" descr="Linia nawiasu">
              <a:extLst>
                <a:ext uri="{FF2B5EF4-FFF2-40B4-BE49-F238E27FC236}">
                  <a16:creationId xmlns:a16="http://schemas.microsoft.com/office/drawing/2014/main" id="{BEF648EA-371C-4729-AE99-CFA59591F247}"/>
                </a:ext>
              </a:extLst>
            </xdr:cNvPr>
            <xdr:cNvSpPr/>
          </xdr:nvSpPr>
          <xdr:spPr>
            <a:xfrm>
              <a:off x="9871108" y="1184220"/>
              <a:ext cx="273326" cy="26276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47" name="Linia nawiasu" descr="Linia nawiasu&#10;">
              <a:extLst>
                <a:ext uri="{FF2B5EF4-FFF2-40B4-BE49-F238E27FC236}">
                  <a16:creationId xmlns:a16="http://schemas.microsoft.com/office/drawing/2014/main" id="{E468B18D-E172-4553-95E9-9BB07C824623}"/>
                </a:ext>
              </a:extLst>
            </xdr:cNvPr>
            <xdr:cNvSpPr/>
          </xdr:nvSpPr>
          <xdr:spPr>
            <a:xfrm>
              <a:off x="9983011" y="1430777"/>
              <a:ext cx="160895" cy="542598"/>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pic>
        <xdr:nvPicPr>
          <xdr:cNvPr id="44" name="Gwiazdy" descr="Gwiazdy">
            <a:extLst>
              <a:ext uri="{FF2B5EF4-FFF2-40B4-BE49-F238E27FC236}">
                <a16:creationId xmlns:a16="http://schemas.microsoft.com/office/drawing/2014/main" id="{B4018B5E-B4D1-4A74-AA2B-F90699838193}"/>
              </a:ext>
            </a:extLst>
          </xdr:cNvPr>
          <xdr:cNvPicPr>
            <a:picLocks noChangeAspect="1"/>
          </xdr:cNvPicPr>
        </xdr:nvPicPr>
        <xdr:blipFill>
          <a:blip xmlns:r="http://schemas.openxmlformats.org/officeDocument/2006/relationships" r:embed="rId11">
            <a:extLst>
              <a:ext uri="{96DAC541-7B7A-43D3-8B79-37D633B846F1}">
                <asvg:svgBlip xmlns:asvg="http://schemas.microsoft.com/office/drawing/2016/SVG/main" r:embed="rId12"/>
              </a:ext>
            </a:extLst>
          </a:blip>
          <a:stretch>
            <a:fillRect/>
          </a:stretch>
        </xdr:blipFill>
        <xdr:spPr>
          <a:xfrm>
            <a:off x="7830674" y="8038700"/>
            <a:ext cx="388098" cy="337815"/>
          </a:xfrm>
          <a:prstGeom prst="rect">
            <a:avLst/>
          </a:prstGeom>
        </xdr:spPr>
      </xdr:pic>
      <xdr:sp macro="" textlink="">
        <xdr:nvSpPr>
          <xdr:cNvPr id="45" name="Instrukcje" descr="CHECK THIS OUT&#10;Select any range of numbers, then look in the Status Bar for an instant Average.&#10;">
            <a:extLst>
              <a:ext uri="{FF2B5EF4-FFF2-40B4-BE49-F238E27FC236}">
                <a16:creationId xmlns:a16="http://schemas.microsoft.com/office/drawing/2014/main" id="{D8493739-C1B9-4EAD-A94C-3DF50BC1811C}"/>
              </a:ext>
            </a:extLst>
          </xdr:cNvPr>
          <xdr:cNvSpPr txBox="1"/>
        </xdr:nvSpPr>
        <xdr:spPr>
          <a:xfrm>
            <a:off x="8132530" y="7993902"/>
            <a:ext cx="1873780" cy="1409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pl" sz="1200" b="1" kern="0">
                <a:solidFill>
                  <a:srgbClr val="ED7D31">
                    <a:lumMod val="60000"/>
                    <a:lumOff val="40000"/>
                  </a:srgbClr>
                </a:solidFill>
                <a:latin typeface="+mj-lt"/>
                <a:ea typeface="Segoe UI" pitchFamily="34" charset="0"/>
                <a:cs typeface="Segoe UI Light" panose="020B0502040204020203" pitchFamily="34" charset="0"/>
              </a:rPr>
              <a:t>SPRAWDŹ TO</a:t>
            </a:r>
          </a:p>
          <a:p>
            <a:pPr lvl="0" rtl="0">
              <a:defRPr/>
            </a:pPr>
            <a:r>
              <a:rPr lang="pl" sz="1100" kern="0">
                <a:solidFill>
                  <a:schemeClr val="bg2">
                    <a:lumMod val="25000"/>
                  </a:schemeClr>
                </a:solidFill>
                <a:latin typeface="+mn-lt"/>
                <a:ea typeface="Segoe UI" pitchFamily="34" charset="0"/>
                <a:cs typeface="Segoe UI Light" panose="020B0502040204020203" pitchFamily="34" charset="0"/>
              </a:rPr>
              <a:t>Zaznacz dowolny zakres liczb</a:t>
            </a:r>
            <a:r>
              <a:rPr lang="pl" sz="1100" kern="0" baseline="0">
                <a:solidFill>
                  <a:schemeClr val="bg2">
                    <a:lumMod val="25000"/>
                  </a:schemeClr>
                </a:solidFill>
                <a:latin typeface="+mn-lt"/>
                <a:ea typeface="Segoe UI" pitchFamily="34" charset="0"/>
                <a:cs typeface="Segoe UI Light" panose="020B0502040204020203" pitchFamily="34" charset="0"/>
              </a:rPr>
              <a:t>, a następnie spójrz na pasek stanu, aby od razu zobaczyć średnią.</a:t>
            </a:r>
            <a:endParaRPr lang="en-US" sz="1100">
              <a:solidFill>
                <a:schemeClr val="bg2">
                  <a:lumMod val="25000"/>
                </a:schemeClr>
              </a:solidFill>
              <a:latin typeface="+mn-lt"/>
              <a:ea typeface="Segoe UI" pitchFamily="34" charset="0"/>
              <a:cs typeface="Segoe UI Light" panose="020B0502040204020203" pitchFamily="34" charset="0"/>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507180</xdr:colOff>
      <xdr:row>1</xdr:row>
      <xdr:rowOff>110785</xdr:rowOff>
    </xdr:from>
    <xdr:to>
      <xdr:col>1</xdr:col>
      <xdr:colOff>4855395</xdr:colOff>
      <xdr:row>1</xdr:row>
      <xdr:rowOff>110785</xdr:rowOff>
    </xdr:to>
    <xdr:cxnSp macro="">
      <xdr:nvCxnSpPr>
        <xdr:cNvPr id="11" name="Linia dolna" descr="Linia dekoracyjna">
          <a:extLst>
            <a:ext uri="{FF2B5EF4-FFF2-40B4-BE49-F238E27FC236}">
              <a16:creationId xmlns:a16="http://schemas.microsoft.com/office/drawing/2014/main" id="{B2BB6690-F94B-423E-9085-888A990B20FA}"/>
            </a:ext>
          </a:extLst>
        </xdr:cNvPr>
        <xdr:cNvCxnSpPr>
          <a:cxnSpLocks/>
        </xdr:cNvCxnSpPr>
      </xdr:nvCxnSpPr>
      <xdr:spPr>
        <a:xfrm>
          <a:off x="507180" y="872785"/>
          <a:ext cx="5195940"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342900</xdr:colOff>
      <xdr:row>0</xdr:row>
      <xdr:rowOff>352425</xdr:rowOff>
    </xdr:from>
    <xdr:to>
      <xdr:col>1</xdr:col>
      <xdr:colOff>5172075</xdr:colOff>
      <xdr:row>16</xdr:row>
      <xdr:rowOff>123825</xdr:rowOff>
    </xdr:to>
    <xdr:sp macro="" textlink="">
      <xdr:nvSpPr>
        <xdr:cNvPr id="10" name="Tło" descr="Tło">
          <a:extLst>
            <a:ext uri="{FF2B5EF4-FFF2-40B4-BE49-F238E27FC236}">
              <a16:creationId xmlns:a16="http://schemas.microsoft.com/office/drawing/2014/main" id="{CB9819E8-3CD0-4C0B-A61A-2C34908D539E}"/>
            </a:ext>
          </a:extLst>
        </xdr:cNvPr>
        <xdr:cNvSpPr/>
      </xdr:nvSpPr>
      <xdr:spPr>
        <a:xfrm>
          <a:off x="342900" y="352425"/>
          <a:ext cx="5676900" cy="33909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clientData/>
  </xdr:twoCellAnchor>
  <xdr:twoCellAnchor>
    <xdr:from>
      <xdr:col>0</xdr:col>
      <xdr:colOff>554805</xdr:colOff>
      <xdr:row>0</xdr:row>
      <xdr:rowOff>383479</xdr:rowOff>
    </xdr:from>
    <xdr:to>
      <xdr:col>1</xdr:col>
      <xdr:colOff>4906184</xdr:colOff>
      <xdr:row>2</xdr:row>
      <xdr:rowOff>75226</xdr:rowOff>
    </xdr:to>
    <xdr:sp macro="" textlink="">
      <xdr:nvSpPr>
        <xdr:cNvPr id="12" name="Krok" descr="Funkcje MIN i MAX &#10;">
          <a:extLst>
            <a:ext uri="{FF2B5EF4-FFF2-40B4-BE49-F238E27FC236}">
              <a16:creationId xmlns:a16="http://schemas.microsoft.com/office/drawing/2014/main" id="{290AE3DB-684C-4C3A-8975-4F68B8A76E04}"/>
            </a:ext>
          </a:extLst>
        </xdr:cNvPr>
        <xdr:cNvSpPr txBox="1"/>
      </xdr:nvSpPr>
      <xdr:spPr>
        <a:xfrm>
          <a:off x="554805" y="383479"/>
          <a:ext cx="5199104" cy="644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l" sz="2200" b="0" i="0" u="none" strike="noStrike" kern="1200">
              <a:solidFill>
                <a:srgbClr val="3B3838"/>
              </a:solidFill>
              <a:effectLst/>
              <a:latin typeface="Segoe UI Light" panose="020B0502040204020203" pitchFamily="34" charset="0"/>
              <a:ea typeface="+mn-ea"/>
              <a:cs typeface="Segoe UI Light" panose="020B0502040204020203" pitchFamily="34" charset="0"/>
            </a:rPr>
            <a:t>Funkcje MIN i MAX </a:t>
          </a:r>
          <a:endParaRPr kumimoji="0" lang="en-US" sz="2200" b="0" i="0" u="none" strike="noStrike" kern="0" cap="none" spc="0" normalizeH="0" baseline="0">
            <a:ln>
              <a:noFill/>
            </a:ln>
            <a:solidFill>
              <a:srgbClr val="3B3838"/>
            </a:solidFill>
            <a:effectLst/>
            <a:uLnTx/>
            <a:uFillTx/>
            <a:latin typeface="Segoe UI Light" panose="020B0502040204020203" pitchFamily="34" charset="0"/>
            <a:ea typeface="Segoe UI" pitchFamily="34" charset="0"/>
            <a:cs typeface="Courier New" panose="02070309020205020404" pitchFamily="49" charset="0"/>
          </a:endParaRPr>
        </a:p>
      </xdr:txBody>
    </xdr:sp>
    <xdr:clientData/>
  </xdr:twoCellAnchor>
  <xdr:twoCellAnchor>
    <xdr:from>
      <xdr:col>0</xdr:col>
      <xdr:colOff>554805</xdr:colOff>
      <xdr:row>13</xdr:row>
      <xdr:rowOff>70137</xdr:rowOff>
    </xdr:from>
    <xdr:to>
      <xdr:col>1</xdr:col>
      <xdr:colOff>4903020</xdr:colOff>
      <xdr:row>13</xdr:row>
      <xdr:rowOff>70137</xdr:rowOff>
    </xdr:to>
    <xdr:cxnSp macro="">
      <xdr:nvCxnSpPr>
        <xdr:cNvPr id="13" name="Linia dolna" descr="Linia dekoracyjna">
          <a:extLst>
            <a:ext uri="{FF2B5EF4-FFF2-40B4-BE49-F238E27FC236}">
              <a16:creationId xmlns:a16="http://schemas.microsoft.com/office/drawing/2014/main" id="{3E5AC6B3-B2DC-4232-99C9-EB75DEB63824}"/>
            </a:ext>
          </a:extLst>
        </xdr:cNvPr>
        <xdr:cNvCxnSpPr>
          <a:cxnSpLocks/>
        </xdr:cNvCxnSpPr>
      </xdr:nvCxnSpPr>
      <xdr:spPr>
        <a:xfrm>
          <a:off x="554805" y="3118137"/>
          <a:ext cx="5195940"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571505</xdr:colOff>
      <xdr:row>4</xdr:row>
      <xdr:rowOff>109544</xdr:rowOff>
    </xdr:from>
    <xdr:to>
      <xdr:col>1</xdr:col>
      <xdr:colOff>4941642</xdr:colOff>
      <xdr:row>7</xdr:row>
      <xdr:rowOff>131066</xdr:rowOff>
    </xdr:to>
    <xdr:grpSp>
      <xdr:nvGrpSpPr>
        <xdr:cNvPr id="16" name="grupa_Krok">
          <a:extLst>
            <a:ext uri="{FF2B5EF4-FFF2-40B4-BE49-F238E27FC236}">
              <a16:creationId xmlns:a16="http://schemas.microsoft.com/office/drawing/2014/main" id="{ACD1828C-DCA0-413C-9B03-AC8C886B868F}"/>
            </a:ext>
          </a:extLst>
        </xdr:cNvPr>
        <xdr:cNvGrpSpPr/>
      </xdr:nvGrpSpPr>
      <xdr:grpSpPr>
        <a:xfrm>
          <a:off x="571505" y="1443044"/>
          <a:ext cx="5217862" cy="593022"/>
          <a:chOff x="425239" y="1752333"/>
          <a:chExt cx="5226084" cy="603875"/>
        </a:xfrm>
      </xdr:grpSpPr>
      <xdr:sp macro="" textlink="">
        <xdr:nvSpPr>
          <xdr:cNvPr id="24" name="Krok" descr="Wybierz komórkę D7, a następnie za pomocą Kreatora Autosumowania dodaj funkcję MIN.&#10;&#10;">
            <a:extLst>
              <a:ext uri="{FF2B5EF4-FFF2-40B4-BE49-F238E27FC236}">
                <a16:creationId xmlns:a16="http://schemas.microsoft.com/office/drawing/2014/main" id="{D40637C7-0E2A-4342-9CA2-3732FB1CF31E}"/>
              </a:ext>
            </a:extLst>
          </xdr:cNvPr>
          <xdr:cNvSpPr txBox="1"/>
        </xdr:nvSpPr>
        <xdr:spPr>
          <a:xfrm>
            <a:off x="841807" y="1794826"/>
            <a:ext cx="4809516" cy="5613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Wybierz komórkę D7, a następnie za pomocą Kreatora Autosumowania dodaj funkcję </a:t>
            </a:r>
            <a:r>
              <a:rPr lang="p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MIN</a:t>
            </a:r>
            <a:r>
              <a:rPr lang="p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25" name="1" descr="1">
            <a:extLst>
              <a:ext uri="{FF2B5EF4-FFF2-40B4-BE49-F238E27FC236}">
                <a16:creationId xmlns:a16="http://schemas.microsoft.com/office/drawing/2014/main" id="{267F72DF-4B2D-4DC6-922D-D0464FE922DC}"/>
              </a:ext>
            </a:extLst>
          </xdr:cNvPr>
          <xdr:cNvSpPr/>
        </xdr:nvSpPr>
        <xdr:spPr>
          <a:xfrm>
            <a:off x="425239" y="1752333"/>
            <a:ext cx="371587" cy="371586"/>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pl" sz="1600">
                <a:latin typeface="Segoe UI Semibold" panose="020B0702040204020203" pitchFamily="34" charset="0"/>
                <a:cs typeface="Segoe UI Semibold" panose="020B0702040204020203" pitchFamily="34" charset="0"/>
              </a:rPr>
              <a:t>1</a:t>
            </a:r>
          </a:p>
        </xdr:txBody>
      </xdr:sp>
    </xdr:grpSp>
    <xdr:clientData/>
  </xdr:twoCellAnchor>
  <xdr:twoCellAnchor>
    <xdr:from>
      <xdr:col>0</xdr:col>
      <xdr:colOff>561980</xdr:colOff>
      <xdr:row>7</xdr:row>
      <xdr:rowOff>57164</xdr:rowOff>
    </xdr:from>
    <xdr:to>
      <xdr:col>1</xdr:col>
      <xdr:colOff>4932123</xdr:colOff>
      <xdr:row>10</xdr:row>
      <xdr:rowOff>40595</xdr:rowOff>
    </xdr:to>
    <xdr:grpSp>
      <xdr:nvGrpSpPr>
        <xdr:cNvPr id="17" name="grupa_Krok">
          <a:extLst>
            <a:ext uri="{FF2B5EF4-FFF2-40B4-BE49-F238E27FC236}">
              <a16:creationId xmlns:a16="http://schemas.microsoft.com/office/drawing/2014/main" id="{C6DE3E57-FFF3-4FAC-B4DB-48087863CEA8}"/>
            </a:ext>
          </a:extLst>
        </xdr:cNvPr>
        <xdr:cNvGrpSpPr/>
      </xdr:nvGrpSpPr>
      <xdr:grpSpPr>
        <a:xfrm>
          <a:off x="561980" y="1962164"/>
          <a:ext cx="5217868" cy="554931"/>
          <a:chOff x="308069" y="1003336"/>
          <a:chExt cx="5226090" cy="565088"/>
        </a:xfrm>
      </xdr:grpSpPr>
      <xdr:sp macro="" textlink="">
        <xdr:nvSpPr>
          <xdr:cNvPr id="22" name="Krok" descr="Teraz wybierz komórkę G7 i wprowadź funkcję MAX, wpisując =MAX(D3:D6).&#10;">
            <a:extLst>
              <a:ext uri="{FF2B5EF4-FFF2-40B4-BE49-F238E27FC236}">
                <a16:creationId xmlns:a16="http://schemas.microsoft.com/office/drawing/2014/main" id="{8D1688A7-CC33-4913-8C67-495A2DA6F76D}"/>
              </a:ext>
            </a:extLst>
          </xdr:cNvPr>
          <xdr:cNvSpPr txBox="1"/>
        </xdr:nvSpPr>
        <xdr:spPr>
          <a:xfrm>
            <a:off x="724643" y="1007037"/>
            <a:ext cx="480951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Teraz wybierz komórkę G7 i wprowadź funkcję </a:t>
            </a:r>
            <a:r>
              <a:rPr lang="p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MAX</a:t>
            </a:r>
            <a:r>
              <a:rPr lang="p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wpisując </a:t>
            </a:r>
            <a:r>
              <a:rPr lang="p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=MAX(G3:G6)</a:t>
            </a:r>
            <a:r>
              <a:rPr lang="p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23" name="1" descr="1">
            <a:extLst>
              <a:ext uri="{FF2B5EF4-FFF2-40B4-BE49-F238E27FC236}">
                <a16:creationId xmlns:a16="http://schemas.microsoft.com/office/drawing/2014/main" id="{D5BF6A91-70D6-46C8-A10E-95B076122A1B}"/>
              </a:ext>
            </a:extLst>
          </xdr:cNvPr>
          <xdr:cNvSpPr/>
        </xdr:nvSpPr>
        <xdr:spPr>
          <a:xfrm>
            <a:off x="308069" y="100333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pl" sz="1600">
                <a:latin typeface="Segoe UI Semibold" panose="020B0702040204020203" pitchFamily="34" charset="0"/>
                <a:cs typeface="Segoe UI Semibold" panose="020B0702040204020203" pitchFamily="34" charset="0"/>
              </a:rPr>
              <a:t>2</a:t>
            </a:r>
          </a:p>
        </xdr:txBody>
      </xdr:sp>
    </xdr:grpSp>
    <xdr:clientData/>
  </xdr:twoCellAnchor>
  <xdr:twoCellAnchor>
    <xdr:from>
      <xdr:col>0</xdr:col>
      <xdr:colOff>571500</xdr:colOff>
      <xdr:row>1</xdr:row>
      <xdr:rowOff>133348</xdr:rowOff>
    </xdr:from>
    <xdr:to>
      <xdr:col>1</xdr:col>
      <xdr:colOff>5024713</xdr:colOff>
      <xdr:row>3</xdr:row>
      <xdr:rowOff>190499</xdr:rowOff>
    </xdr:to>
    <xdr:sp macro="" textlink="">
      <xdr:nvSpPr>
        <xdr:cNvPr id="18" name="Dodawanie liczb — wstęp" descr="Use the MIN function to get the smallest number in a range of cells.&#10;Use the MAX function to get the largest number in a range of cells.&#10;">
          <a:extLst>
            <a:ext uri="{FF2B5EF4-FFF2-40B4-BE49-F238E27FC236}">
              <a16:creationId xmlns:a16="http://schemas.microsoft.com/office/drawing/2014/main" id="{55E08DD2-73B6-4C69-A6DB-D0A1FB4A580C}"/>
            </a:ext>
          </a:extLst>
        </xdr:cNvPr>
        <xdr:cNvSpPr txBox="1"/>
      </xdr:nvSpPr>
      <xdr:spPr>
        <a:xfrm>
          <a:off x="571500" y="895348"/>
          <a:ext cx="5300938" cy="4381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l" sz="1100" kern="1200">
              <a:solidFill>
                <a:schemeClr val="tx1">
                  <a:lumMod val="75000"/>
                  <a:lumOff val="25000"/>
                </a:schemeClr>
              </a:solidFill>
              <a:latin typeface="Segoe UI" panose="020B0502040204020203" pitchFamily="34" charset="0"/>
              <a:ea typeface="+mn-ea"/>
              <a:cs typeface="Segoe UI" panose="020B0502040204020203" pitchFamily="34" charset="0"/>
            </a:rPr>
            <a:t>Użyj funkcji </a:t>
          </a:r>
          <a:r>
            <a:rPr lang="pl" sz="1100" b="1" kern="1200">
              <a:solidFill>
                <a:schemeClr val="tx1">
                  <a:lumMod val="75000"/>
                  <a:lumOff val="25000"/>
                </a:schemeClr>
              </a:solidFill>
              <a:latin typeface="Segoe UI" panose="020B0502040204020203" pitchFamily="34" charset="0"/>
              <a:ea typeface="+mn-ea"/>
              <a:cs typeface="Segoe UI" panose="020B0502040204020203" pitchFamily="34" charset="0"/>
            </a:rPr>
            <a:t>MIN</a:t>
          </a:r>
          <a:r>
            <a:rPr lang="pl" sz="1100" kern="1200">
              <a:solidFill>
                <a:schemeClr val="tx1">
                  <a:lumMod val="75000"/>
                  <a:lumOff val="25000"/>
                </a:schemeClr>
              </a:solidFill>
              <a:latin typeface="Segoe UI" panose="020B0502040204020203" pitchFamily="34" charset="0"/>
              <a:ea typeface="+mn-ea"/>
              <a:cs typeface="Segoe UI" panose="020B0502040204020203" pitchFamily="34" charset="0"/>
            </a:rPr>
            <a:t> do pobrania najmniejszej liczby z zakresu komórek.</a:t>
          </a:r>
        </a:p>
        <a:p>
          <a:pPr marL="0" marR="0" lvl="0" indent="0" defTabSz="914400" rtl="0" eaLnBrk="1" fontAlgn="auto" latinLnBrk="0" hangingPunct="1">
            <a:lnSpc>
              <a:spcPct val="100000"/>
            </a:lnSpc>
            <a:spcBef>
              <a:spcPts val="0"/>
            </a:spcBef>
            <a:spcAft>
              <a:spcPts val="0"/>
            </a:spcAft>
            <a:buClrTx/>
            <a:buSzTx/>
            <a:buFontTx/>
            <a:buNone/>
            <a:tabLst/>
            <a:defRPr/>
          </a:pPr>
          <a:r>
            <a:rPr lang="p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Użyj funkcji </a:t>
          </a:r>
          <a:r>
            <a:rPr lang="p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MAX</a:t>
          </a:r>
          <a:r>
            <a:rPr lang="p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do pobrania największej liczby z zakresu komórek.</a:t>
          </a:r>
        </a:p>
      </xdr:txBody>
    </xdr:sp>
    <xdr:clientData/>
  </xdr:twoCellAnchor>
  <xdr:twoCellAnchor>
    <xdr:from>
      <xdr:col>0</xdr:col>
      <xdr:colOff>561975</xdr:colOff>
      <xdr:row>9</xdr:row>
      <xdr:rowOff>190499</xdr:rowOff>
    </xdr:from>
    <xdr:to>
      <xdr:col>1</xdr:col>
      <xdr:colOff>4886325</xdr:colOff>
      <xdr:row>13</xdr:row>
      <xdr:rowOff>24706</xdr:rowOff>
    </xdr:to>
    <xdr:grpSp>
      <xdr:nvGrpSpPr>
        <xdr:cNvPr id="19" name="grupa_Krok">
          <a:extLst>
            <a:ext uri="{FF2B5EF4-FFF2-40B4-BE49-F238E27FC236}">
              <a16:creationId xmlns:a16="http://schemas.microsoft.com/office/drawing/2014/main" id="{E19A8549-EA85-41D7-8F76-919D997AC5D5}"/>
            </a:ext>
          </a:extLst>
        </xdr:cNvPr>
        <xdr:cNvGrpSpPr/>
      </xdr:nvGrpSpPr>
      <xdr:grpSpPr>
        <a:xfrm>
          <a:off x="561975" y="2476499"/>
          <a:ext cx="5172075" cy="596207"/>
          <a:chOff x="307333" y="1003336"/>
          <a:chExt cx="5130187" cy="603885"/>
        </a:xfrm>
      </xdr:grpSpPr>
      <xdr:sp macro="" textlink="">
        <xdr:nvSpPr>
          <xdr:cNvPr id="20" name="Krok" descr="W komórce D15 możesz użyć Kreatora Autosumowania albo wpisać funkcję MIN lub MAX. &#10;&#10;">
            <a:extLst>
              <a:ext uri="{FF2B5EF4-FFF2-40B4-BE49-F238E27FC236}">
                <a16:creationId xmlns:a16="http://schemas.microsoft.com/office/drawing/2014/main" id="{CC98D20A-567C-4788-A414-50C22ED99A17}"/>
              </a:ext>
            </a:extLst>
          </xdr:cNvPr>
          <xdr:cNvSpPr txBox="1"/>
        </xdr:nvSpPr>
        <xdr:spPr>
          <a:xfrm>
            <a:off x="723814" y="1045834"/>
            <a:ext cx="4713706" cy="561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W komórce D15 możesz użyć Kreatora Autosumowania albo wpisać funkcję </a:t>
            </a:r>
            <a:r>
              <a:rPr lang="p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MIN</a:t>
            </a:r>
            <a:r>
              <a:rPr lang="p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lub </a:t>
            </a:r>
            <a:r>
              <a:rPr lang="p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MAX</a:t>
            </a:r>
            <a:r>
              <a:rPr lang="p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p>
        </xdr:txBody>
      </xdr:sp>
      <xdr:sp macro="" textlink="">
        <xdr:nvSpPr>
          <xdr:cNvPr id="21" name="1" descr="1">
            <a:extLst>
              <a:ext uri="{FF2B5EF4-FFF2-40B4-BE49-F238E27FC236}">
                <a16:creationId xmlns:a16="http://schemas.microsoft.com/office/drawing/2014/main" id="{83A195FD-69AC-49CF-AB5E-6F20ECC8C30C}"/>
              </a:ext>
            </a:extLst>
          </xdr:cNvPr>
          <xdr:cNvSpPr/>
        </xdr:nvSpPr>
        <xdr:spPr>
          <a:xfrm>
            <a:off x="307333" y="1003336"/>
            <a:ext cx="371587" cy="37158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pl" sz="1600">
                <a:latin typeface="Segoe UI Semibold" panose="020B0702040204020203" pitchFamily="34" charset="0"/>
                <a:cs typeface="Segoe UI Semibold" panose="020B0702040204020203" pitchFamily="34" charset="0"/>
              </a:rPr>
              <a:t>3</a:t>
            </a:r>
          </a:p>
        </xdr:txBody>
      </xdr:sp>
    </xdr:grpSp>
    <xdr:clientData/>
  </xdr:twoCellAnchor>
  <xdr:twoCellAnchor>
    <xdr:from>
      <xdr:col>0</xdr:col>
      <xdr:colOff>342900</xdr:colOff>
      <xdr:row>17</xdr:row>
      <xdr:rowOff>19051</xdr:rowOff>
    </xdr:from>
    <xdr:to>
      <xdr:col>1</xdr:col>
      <xdr:colOff>5191125</xdr:colOff>
      <xdr:row>28</xdr:row>
      <xdr:rowOff>1</xdr:rowOff>
    </xdr:to>
    <xdr:grpSp>
      <xdr:nvGrpSpPr>
        <xdr:cNvPr id="3" name="Grupa 2">
          <a:extLst>
            <a:ext uri="{FF2B5EF4-FFF2-40B4-BE49-F238E27FC236}">
              <a16:creationId xmlns:a16="http://schemas.microsoft.com/office/drawing/2014/main" id="{93BD323D-B807-4DC9-82D1-2419D0592459}"/>
            </a:ext>
          </a:extLst>
        </xdr:cNvPr>
        <xdr:cNvGrpSpPr/>
      </xdr:nvGrpSpPr>
      <xdr:grpSpPr>
        <a:xfrm>
          <a:off x="342900" y="3829051"/>
          <a:ext cx="5695950" cy="2076450"/>
          <a:chOff x="361950" y="4257676"/>
          <a:chExt cx="5695950" cy="2076450"/>
        </a:xfrm>
      </xdr:grpSpPr>
      <xdr:sp macro="" textlink="">
        <xdr:nvSpPr>
          <xdr:cNvPr id="27" name="Prostokąt 26">
            <a:extLst>
              <a:ext uri="{FF2B5EF4-FFF2-40B4-BE49-F238E27FC236}">
                <a16:creationId xmlns:a16="http://schemas.microsoft.com/office/drawing/2014/main" id="{D2A991A4-D7C7-4619-B047-CB0C8832AC4C}"/>
              </a:ext>
            </a:extLst>
          </xdr:cNvPr>
          <xdr:cNvSpPr/>
        </xdr:nvSpPr>
        <xdr:spPr>
          <a:xfrm>
            <a:off x="361950" y="4257676"/>
            <a:ext cx="5695950" cy="207645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28" name="Krok" descr="Więcej informacji w Internecie&#10;">
            <a:extLst>
              <a:ext uri="{FF2B5EF4-FFF2-40B4-BE49-F238E27FC236}">
                <a16:creationId xmlns:a16="http://schemas.microsoft.com/office/drawing/2014/main" id="{DA0507A3-65A2-4A27-BE2D-D23069AF1FD1}"/>
              </a:ext>
            </a:extLst>
          </xdr:cNvPr>
          <xdr:cNvSpPr txBox="1"/>
        </xdr:nvSpPr>
        <xdr:spPr>
          <a:xfrm>
            <a:off x="553932" y="4356929"/>
            <a:ext cx="5008668" cy="394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l"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Więcej informacji w sieci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29" name="Łącznik prosty 28" descr="Linia dekoracyjna">
            <a:extLst>
              <a:ext uri="{FF2B5EF4-FFF2-40B4-BE49-F238E27FC236}">
                <a16:creationId xmlns:a16="http://schemas.microsoft.com/office/drawing/2014/main" id="{B3104255-0CEA-4FDA-A658-47296C06C36F}"/>
              </a:ext>
            </a:extLst>
          </xdr:cNvPr>
          <xdr:cNvCxnSpPr>
            <a:cxnSpLocks/>
          </xdr:cNvCxnSpPr>
        </xdr:nvCxnSpPr>
        <xdr:spPr>
          <a:xfrm>
            <a:off x="553932" y="4822443"/>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30" name="Łącznik prosty 29" descr="Linia dekoracyjna">
            <a:extLst>
              <a:ext uri="{FF2B5EF4-FFF2-40B4-BE49-F238E27FC236}">
                <a16:creationId xmlns:a16="http://schemas.microsoft.com/office/drawing/2014/main" id="{49D6338B-887A-470A-8EFD-F86CF786FD84}"/>
              </a:ext>
            </a:extLst>
          </xdr:cNvPr>
          <xdr:cNvCxnSpPr>
            <a:cxnSpLocks/>
          </xdr:cNvCxnSpPr>
        </xdr:nvCxnSpPr>
        <xdr:spPr>
          <a:xfrm>
            <a:off x="553932" y="6064482"/>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571931</xdr:colOff>
      <xdr:row>20</xdr:row>
      <xdr:rowOff>73744</xdr:rowOff>
    </xdr:from>
    <xdr:to>
      <xdr:col>1</xdr:col>
      <xdr:colOff>2590800</xdr:colOff>
      <xdr:row>22</xdr:row>
      <xdr:rowOff>51823</xdr:rowOff>
    </xdr:to>
    <xdr:grpSp>
      <xdr:nvGrpSpPr>
        <xdr:cNvPr id="6" name="Grupa 5">
          <a:extLst>
            <a:ext uri="{FF2B5EF4-FFF2-40B4-BE49-F238E27FC236}">
              <a16:creationId xmlns:a16="http://schemas.microsoft.com/office/drawing/2014/main" id="{FFCA9288-014C-4486-980E-27B20766EED2}"/>
            </a:ext>
          </a:extLst>
        </xdr:cNvPr>
        <xdr:cNvGrpSpPr/>
      </xdr:nvGrpSpPr>
      <xdr:grpSpPr>
        <a:xfrm>
          <a:off x="571931" y="4455244"/>
          <a:ext cx="2866594" cy="359079"/>
          <a:chOff x="571931" y="4826719"/>
          <a:chExt cx="2866594" cy="359079"/>
        </a:xfrm>
      </xdr:grpSpPr>
      <xdr:sp macro="" textlink="">
        <xdr:nvSpPr>
          <xdr:cNvPr id="31" name="Krok" descr="Wszystko o funkcji MIN, zawiera hiperlink do Internetu&#10;&#10;">
            <a:hlinkClick xmlns:r="http://schemas.openxmlformats.org/officeDocument/2006/relationships" r:id="rId1" tooltip="Wybierz, aby uzyskać z Internetu wszelkie informacje na temat funkcji MIN"/>
            <a:extLst>
              <a:ext uri="{FF2B5EF4-FFF2-40B4-BE49-F238E27FC236}">
                <a16:creationId xmlns:a16="http://schemas.microsoft.com/office/drawing/2014/main" id="{E268E6C5-C10D-4D45-964B-7EC8CCA4D651}"/>
              </a:ext>
            </a:extLst>
          </xdr:cNvPr>
          <xdr:cNvSpPr txBox="1"/>
        </xdr:nvSpPr>
        <xdr:spPr>
          <a:xfrm>
            <a:off x="1037116" y="4901079"/>
            <a:ext cx="2401409"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p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Wszystko o funkcji </a:t>
            </a:r>
            <a:r>
              <a:rPr lang="pl"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MIN</a:t>
            </a:r>
            <a:r>
              <a:rPr lang="p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pic>
        <xdr:nvPicPr>
          <xdr:cNvPr id="32" name="Grafika 22" descr="Strzałka">
            <a:hlinkClick xmlns:r="http://schemas.openxmlformats.org/officeDocument/2006/relationships" r:id="rId1" tooltip="Wybierz, aby dowiedzieć się więcej z Internetu"/>
            <a:extLst>
              <a:ext uri="{FF2B5EF4-FFF2-40B4-BE49-F238E27FC236}">
                <a16:creationId xmlns:a16="http://schemas.microsoft.com/office/drawing/2014/main" id="{BD8D1C8C-C851-4E89-B50B-1901F47631FC}"/>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571931" y="4826719"/>
            <a:ext cx="492262" cy="359079"/>
          </a:xfrm>
          <a:prstGeom prst="rect">
            <a:avLst/>
          </a:prstGeom>
        </xdr:spPr>
      </xdr:pic>
    </xdr:grpSp>
    <xdr:clientData/>
  </xdr:twoCellAnchor>
  <xdr:twoCellAnchor>
    <xdr:from>
      <xdr:col>0</xdr:col>
      <xdr:colOff>571931</xdr:colOff>
      <xdr:row>22</xdr:row>
      <xdr:rowOff>59671</xdr:rowOff>
    </xdr:from>
    <xdr:to>
      <xdr:col>1</xdr:col>
      <xdr:colOff>2619375</xdr:colOff>
      <xdr:row>24</xdr:row>
      <xdr:rowOff>43060</xdr:rowOff>
    </xdr:to>
    <xdr:grpSp>
      <xdr:nvGrpSpPr>
        <xdr:cNvPr id="5" name="Grupa 4">
          <a:extLst>
            <a:ext uri="{FF2B5EF4-FFF2-40B4-BE49-F238E27FC236}">
              <a16:creationId xmlns:a16="http://schemas.microsoft.com/office/drawing/2014/main" id="{432B9DC1-07CB-4CB5-9408-142776FE3CE6}"/>
            </a:ext>
          </a:extLst>
        </xdr:cNvPr>
        <xdr:cNvGrpSpPr/>
      </xdr:nvGrpSpPr>
      <xdr:grpSpPr>
        <a:xfrm>
          <a:off x="571931" y="4822171"/>
          <a:ext cx="2895169" cy="364389"/>
          <a:chOff x="571931" y="5193646"/>
          <a:chExt cx="2895169" cy="364389"/>
        </a:xfrm>
      </xdr:grpSpPr>
      <xdr:sp macro="" textlink="">
        <xdr:nvSpPr>
          <xdr:cNvPr id="33" name="Krok" descr="Wszystko o funkcji MAX, zawiera hiperlink do Internetu&#10;">
            <a:hlinkClick xmlns:r="http://schemas.openxmlformats.org/officeDocument/2006/relationships" r:id="rId4" tooltip="Wybierz, aby uzyskać z Internetu wszelkie informacje na temat funkcji MAX"/>
            <a:extLst>
              <a:ext uri="{FF2B5EF4-FFF2-40B4-BE49-F238E27FC236}">
                <a16:creationId xmlns:a16="http://schemas.microsoft.com/office/drawing/2014/main" id="{118881C9-E273-4528-B2BB-EADC59D4FCD0}"/>
              </a:ext>
            </a:extLst>
          </xdr:cNvPr>
          <xdr:cNvSpPr txBox="1"/>
        </xdr:nvSpPr>
        <xdr:spPr>
          <a:xfrm>
            <a:off x="1037116" y="5278961"/>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p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Wszystko o funkcji </a:t>
            </a:r>
            <a:r>
              <a:rPr lang="pl"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MAX</a:t>
            </a:r>
            <a:r>
              <a:rPr lang="p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pic>
        <xdr:nvPicPr>
          <xdr:cNvPr id="34" name="Grafika 22" descr="Strzałka">
            <a:hlinkClick xmlns:r="http://schemas.openxmlformats.org/officeDocument/2006/relationships" r:id="rId4" tooltip="Wybierz, aby dowiedzieć się więcej z Internetu"/>
            <a:extLst>
              <a:ext uri="{FF2B5EF4-FFF2-40B4-BE49-F238E27FC236}">
                <a16:creationId xmlns:a16="http://schemas.microsoft.com/office/drawing/2014/main" id="{1814A5AC-5DA3-4400-8D7C-01E449AEA3B7}"/>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571931" y="5193646"/>
            <a:ext cx="492262" cy="364389"/>
          </a:xfrm>
          <a:prstGeom prst="rect">
            <a:avLst/>
          </a:prstGeom>
        </xdr:spPr>
      </xdr:pic>
    </xdr:grpSp>
    <xdr:clientData/>
  </xdr:twoCellAnchor>
  <xdr:twoCellAnchor>
    <xdr:from>
      <xdr:col>0</xdr:col>
      <xdr:colOff>584540</xdr:colOff>
      <xdr:row>24</xdr:row>
      <xdr:rowOff>98728</xdr:rowOff>
    </xdr:from>
    <xdr:to>
      <xdr:col>1</xdr:col>
      <xdr:colOff>4133850</xdr:colOff>
      <xdr:row>26</xdr:row>
      <xdr:rowOff>82117</xdr:rowOff>
    </xdr:to>
    <xdr:grpSp>
      <xdr:nvGrpSpPr>
        <xdr:cNvPr id="4" name="Grupa 3">
          <a:extLst>
            <a:ext uri="{FF2B5EF4-FFF2-40B4-BE49-F238E27FC236}">
              <a16:creationId xmlns:a16="http://schemas.microsoft.com/office/drawing/2014/main" id="{742226DB-497C-49F5-B244-A06F92B322A2}"/>
            </a:ext>
          </a:extLst>
        </xdr:cNvPr>
        <xdr:cNvGrpSpPr/>
      </xdr:nvGrpSpPr>
      <xdr:grpSpPr>
        <a:xfrm>
          <a:off x="584540" y="5242228"/>
          <a:ext cx="4397035" cy="364389"/>
          <a:chOff x="584540" y="5613703"/>
          <a:chExt cx="4397035" cy="364389"/>
        </a:xfrm>
      </xdr:grpSpPr>
      <xdr:sp macro="" textlink="">
        <xdr:nvSpPr>
          <xdr:cNvPr id="37" name="Krok" descr="Bezpłatne szkolenie online dotyczące programu Excel, zawiera hiperlink do Internetu&#10;">
            <a:hlinkClick xmlns:r="http://schemas.openxmlformats.org/officeDocument/2006/relationships" r:id="rId5" tooltip="Wybierz, aby uzyskać z Internetu informacje na temat bezpłatnego szkolenia dotyczącego programu Excel"/>
            <a:extLst>
              <a:ext uri="{FF2B5EF4-FFF2-40B4-BE49-F238E27FC236}">
                <a16:creationId xmlns:a16="http://schemas.microsoft.com/office/drawing/2014/main" id="{F83437F7-466E-4778-8A80-A19AB367662B}"/>
              </a:ext>
            </a:extLst>
          </xdr:cNvPr>
          <xdr:cNvSpPr txBox="1"/>
        </xdr:nvSpPr>
        <xdr:spPr>
          <a:xfrm>
            <a:off x="1049724" y="5636232"/>
            <a:ext cx="3931851"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p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Bezpłatne szkolenie online dotyczące programu Excel</a:t>
            </a:r>
          </a:p>
        </xdr:txBody>
      </xdr:sp>
      <xdr:pic>
        <xdr:nvPicPr>
          <xdr:cNvPr id="38" name="Grafika 22" descr="Strzałka">
            <a:hlinkClick xmlns:r="http://schemas.openxmlformats.org/officeDocument/2006/relationships" r:id="rId5" tooltip="Wybierz, aby dowiedzieć się więcej z Internetu"/>
            <a:extLst>
              <a:ext uri="{FF2B5EF4-FFF2-40B4-BE49-F238E27FC236}">
                <a16:creationId xmlns:a16="http://schemas.microsoft.com/office/drawing/2014/main" id="{9D17680E-9B5E-477A-95F3-62B379C82EE4}"/>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a:off x="584540" y="5613703"/>
            <a:ext cx="492262" cy="364389"/>
          </a:xfrm>
          <a:prstGeom prst="rect">
            <a:avLst/>
          </a:prstGeom>
        </xdr:spPr>
      </xdr:pic>
    </xdr:grpSp>
    <xdr:clientData/>
  </xdr:twoCellAnchor>
  <xdr:twoCellAnchor editAs="oneCell">
    <xdr:from>
      <xdr:col>2</xdr:col>
      <xdr:colOff>762000</xdr:colOff>
      <xdr:row>15</xdr:row>
      <xdr:rowOff>123822</xdr:rowOff>
    </xdr:from>
    <xdr:to>
      <xdr:col>7</xdr:col>
      <xdr:colOff>200025</xdr:colOff>
      <xdr:row>25</xdr:row>
      <xdr:rowOff>96707</xdr:rowOff>
    </xdr:to>
    <xdr:grpSp>
      <xdr:nvGrpSpPr>
        <xdr:cNvPr id="39" name="WARTO WIEDZIEĆ" descr="WARTO WIEDZIEĆ&#10;&#10;">
          <a:extLst>
            <a:ext uri="{FF2B5EF4-FFF2-40B4-BE49-F238E27FC236}">
              <a16:creationId xmlns:a16="http://schemas.microsoft.com/office/drawing/2014/main" id="{1617705E-A557-408B-AB54-5DBE8291A7F8}"/>
            </a:ext>
          </a:extLst>
        </xdr:cNvPr>
        <xdr:cNvGrpSpPr/>
      </xdr:nvGrpSpPr>
      <xdr:grpSpPr>
        <a:xfrm>
          <a:off x="7134225" y="3552822"/>
          <a:ext cx="3209925" cy="1877885"/>
          <a:chOff x="6778625" y="15487318"/>
          <a:chExt cx="3312054" cy="1803732"/>
        </a:xfrm>
      </xdr:grpSpPr>
      <xdr:sp macro="" textlink="">
        <xdr:nvSpPr>
          <xdr:cNvPr id="40" name="Krok" descr="GOOD TO KNOW&#10;You can use either MIN or MAX with multiple ranges, or values to show the greater or lesser of those values, like =MIN(A1:A10,B1:B10), or =MAX(A1:A10,B1), where B1 contains a threshold value, like 10, in which case the formula would never return a result less than 10.&#10;&#10;">
            <a:extLst>
              <a:ext uri="{FF2B5EF4-FFF2-40B4-BE49-F238E27FC236}">
                <a16:creationId xmlns:a16="http://schemas.microsoft.com/office/drawing/2014/main" id="{DA9CF6DC-C185-4A57-82E2-BEDA961A6793}"/>
              </a:ext>
            </a:extLst>
          </xdr:cNvPr>
          <xdr:cNvSpPr txBox="1"/>
        </xdr:nvSpPr>
        <xdr:spPr>
          <a:xfrm>
            <a:off x="7042958" y="15665450"/>
            <a:ext cx="3047721" cy="162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pl" sz="1200" b="1" kern="0">
                <a:solidFill>
                  <a:srgbClr val="ED7D31">
                    <a:lumMod val="60000"/>
                    <a:lumOff val="40000"/>
                  </a:srgbClr>
                </a:solidFill>
                <a:latin typeface="+mj-lt"/>
                <a:ea typeface="Segoe UI" pitchFamily="34" charset="0"/>
                <a:cs typeface="Segoe UI Light" panose="020B0502040204020203" pitchFamily="34" charset="0"/>
              </a:rPr>
              <a:t>WARTO WIEDZIEĆ</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pl" sz="1100" b="0" i="0" kern="1200" baseline="0">
                <a:solidFill>
                  <a:schemeClr val="dk1"/>
                </a:solidFill>
                <a:effectLst/>
                <a:latin typeface="+mn-lt"/>
                <a:ea typeface="+mn-ea"/>
                <a:cs typeface="+mn-cs"/>
              </a:rPr>
              <a:t>Funkcji </a:t>
            </a:r>
            <a:r>
              <a:rPr lang="pl" sz="1100" b="1" i="0" kern="1200" baseline="0">
                <a:solidFill>
                  <a:schemeClr val="dk1"/>
                </a:solidFill>
                <a:effectLst/>
                <a:latin typeface="+mn-lt"/>
                <a:ea typeface="+mn-ea"/>
                <a:cs typeface="+mn-cs"/>
              </a:rPr>
              <a:t>MIN</a:t>
            </a:r>
            <a:r>
              <a:rPr lang="pl" sz="1100" b="0" i="0" kern="1200" baseline="0">
                <a:solidFill>
                  <a:schemeClr val="dk1"/>
                </a:solidFill>
                <a:effectLst/>
                <a:latin typeface="+mn-lt"/>
                <a:ea typeface="+mn-ea"/>
                <a:cs typeface="+mn-cs"/>
              </a:rPr>
              <a:t> i </a:t>
            </a:r>
            <a:r>
              <a:rPr lang="pl" sz="1100" b="1" i="0" kern="1200" baseline="0">
                <a:solidFill>
                  <a:schemeClr val="dk1"/>
                </a:solidFill>
                <a:effectLst/>
                <a:latin typeface="+mn-lt"/>
                <a:ea typeface="+mn-ea"/>
                <a:cs typeface="+mn-cs"/>
              </a:rPr>
              <a:t>MAX</a:t>
            </a:r>
            <a:r>
              <a:rPr lang="pl" sz="1100" b="0" i="0" kern="1200" baseline="0">
                <a:solidFill>
                  <a:schemeClr val="dk1"/>
                </a:solidFill>
                <a:effectLst/>
                <a:latin typeface="+mn-lt"/>
                <a:ea typeface="+mn-ea"/>
                <a:cs typeface="+mn-cs"/>
              </a:rPr>
              <a:t> można używać z wieloma zakresami lub wartościami, aby pokazać większe lub mniejsze z tych wartości, na przykład =MIN(A1:A10;B1:B10) lub =MAX(A1:A10;B1), gdzie komórka B1 zawiera wartość progową, taką jak 10, w przypadku której formuła nie zwróciłaby wyniku mniejszego niż 10.</a:t>
            </a:r>
            <a:endParaRPr lang="en-US" sz="1100">
              <a:effectLst/>
              <a:latin typeface="+mn-lt"/>
            </a:endParaRPr>
          </a:p>
        </xdr:txBody>
      </xdr:sp>
      <xdr:pic>
        <xdr:nvPicPr>
          <xdr:cNvPr id="41" name="Grafika 147" descr="Okulary">
            <a:extLst>
              <a:ext uri="{FF2B5EF4-FFF2-40B4-BE49-F238E27FC236}">
                <a16:creationId xmlns:a16="http://schemas.microsoft.com/office/drawing/2014/main" id="{0C5E1E53-3B3A-45B8-9A4D-A647A2A4A503}"/>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6778625" y="15628855"/>
            <a:ext cx="323347" cy="349115"/>
          </a:xfrm>
          <a:prstGeom prst="rect">
            <a:avLst/>
          </a:prstGeom>
        </xdr:spPr>
      </xdr:pic>
      <xdr:sp macro="" textlink="">
        <xdr:nvSpPr>
          <xdr:cNvPr id="42" name="Dowolny kształt: kształt 41" descr="Strzałka">
            <a:extLst>
              <a:ext uri="{FF2B5EF4-FFF2-40B4-BE49-F238E27FC236}">
                <a16:creationId xmlns:a16="http://schemas.microsoft.com/office/drawing/2014/main" id="{BD5A064F-A80A-499D-92F8-64D2BEDF69F1}"/>
              </a:ext>
            </a:extLst>
          </xdr:cNvPr>
          <xdr:cNvSpPr/>
        </xdr:nvSpPr>
        <xdr:spPr>
          <a:xfrm rot="5953034" flipV="1">
            <a:off x="8810042" y="15027017"/>
            <a:ext cx="284005" cy="1204607"/>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clientData/>
  </xdr:twoCellAnchor>
  <xdr:absoluteAnchor>
    <xdr:pos x="561975" y="3267075"/>
    <xdr:ext cx="1275170" cy="335449"/>
    <xdr:sp macro="" textlink="">
      <xdr:nvSpPr>
        <xdr:cNvPr id="43" name="Przycisk_Wstecz" descr="Wróć do poprzedniego arkusza">
          <a:hlinkClick xmlns:r="http://schemas.openxmlformats.org/officeDocument/2006/relationships" r:id="rId8" tooltip="Kliknij tutaj, aby wrócić do poprzedniego arkusza"/>
          <a:extLst>
            <a:ext uri="{FF2B5EF4-FFF2-40B4-BE49-F238E27FC236}">
              <a16:creationId xmlns:a16="http://schemas.microsoft.com/office/drawing/2014/main" id="{4A8A6AC5-39D2-478E-BABC-4FA14FC159F7}"/>
            </a:ext>
          </a:extLst>
        </xdr:cNvPr>
        <xdr:cNvSpPr/>
      </xdr:nvSpPr>
      <xdr:spPr>
        <a:xfrm flipH="1">
          <a:off x="561975" y="3267075"/>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pl" sz="1200">
              <a:solidFill>
                <a:srgbClr val="0B744D"/>
              </a:solidFill>
              <a:latin typeface="Segoe UI" pitchFamily="34" charset="0"/>
              <a:ea typeface="Segoe UI" pitchFamily="34" charset="0"/>
              <a:cs typeface="Segoe UI" pitchFamily="34" charset="0"/>
            </a:rPr>
            <a:t>Wstecz</a:t>
          </a:r>
        </a:p>
      </xdr:txBody>
    </xdr:sp>
    <xdr:clientData fPrintsWithSheet="0"/>
  </xdr:absoluteAnchor>
  <xdr:absoluteAnchor>
    <xdr:pos x="4484736" y="3267075"/>
    <xdr:ext cx="1275170" cy="335449"/>
    <xdr:sp macro="" textlink="">
      <xdr:nvSpPr>
        <xdr:cNvPr id="44" name="Przycisk_Dalej" descr="Przejdź do następnego arkusza">
          <a:hlinkClick xmlns:r="http://schemas.openxmlformats.org/officeDocument/2006/relationships" r:id="rId9" tooltip="Kliknij tutaj, aby przejść do następnego arkusza"/>
          <a:extLst>
            <a:ext uri="{FF2B5EF4-FFF2-40B4-BE49-F238E27FC236}">
              <a16:creationId xmlns:a16="http://schemas.microsoft.com/office/drawing/2014/main" id="{B091AE1C-BD6E-4F50-9366-449007968A7F}"/>
            </a:ext>
          </a:extLst>
        </xdr:cNvPr>
        <xdr:cNvSpPr/>
      </xdr:nvSpPr>
      <xdr:spPr>
        <a:xfrm>
          <a:off x="4484736" y="3267075"/>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pl" sz="1200">
              <a:solidFill>
                <a:srgbClr val="0B744D"/>
              </a:solidFill>
              <a:latin typeface="Segoe UI" pitchFamily="34" charset="0"/>
              <a:ea typeface="Segoe UI" pitchFamily="34" charset="0"/>
              <a:cs typeface="Segoe UI" pitchFamily="34" charset="0"/>
            </a:rPr>
            <a:t>Dalej</a:t>
          </a:r>
        </a:p>
      </xdr:txBody>
    </xdr:sp>
    <xdr:clientData fPrintsWithSheet="0"/>
  </xdr:absoluteAnchor>
  <xdr:twoCellAnchor>
    <xdr:from>
      <xdr:col>0</xdr:col>
      <xdr:colOff>554805</xdr:colOff>
      <xdr:row>1</xdr:row>
      <xdr:rowOff>85725</xdr:rowOff>
    </xdr:from>
    <xdr:to>
      <xdr:col>1</xdr:col>
      <xdr:colOff>4903020</xdr:colOff>
      <xdr:row>1</xdr:row>
      <xdr:rowOff>85725</xdr:rowOff>
    </xdr:to>
    <xdr:cxnSp macro="">
      <xdr:nvCxnSpPr>
        <xdr:cNvPr id="45" name="Linia dolna" descr="Linia dekoracyjna">
          <a:extLst>
            <a:ext uri="{FF2B5EF4-FFF2-40B4-BE49-F238E27FC236}">
              <a16:creationId xmlns:a16="http://schemas.microsoft.com/office/drawing/2014/main" id="{FAE27880-D0A9-496B-B9C4-3BA9C49EA05F}"/>
            </a:ext>
          </a:extLst>
        </xdr:cNvPr>
        <xdr:cNvCxnSpPr>
          <a:cxnSpLocks/>
        </xdr:cNvCxnSpPr>
      </xdr:nvCxnSpPr>
      <xdr:spPr>
        <a:xfrm>
          <a:off x="554805" y="847725"/>
          <a:ext cx="5195940"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editAs="absolute">
    <xdr:from>
      <xdr:col>2</xdr:col>
      <xdr:colOff>95250</xdr:colOff>
      <xdr:row>11</xdr:row>
      <xdr:rowOff>122569</xdr:rowOff>
    </xdr:from>
    <xdr:to>
      <xdr:col>5</xdr:col>
      <xdr:colOff>371475</xdr:colOff>
      <xdr:row>22</xdr:row>
      <xdr:rowOff>76197</xdr:rowOff>
    </xdr:to>
    <xdr:grpSp>
      <xdr:nvGrpSpPr>
        <xdr:cNvPr id="110" name="WARTO WIEDZIEĆ" descr="GOOD TO KNOW&#10;Excel keeps dates and times based on the number of days starting from January 1, 1900. Times are kept in fractional portions of a day based on minutes.&#10;&#10;So 01/01/2017 12:30 PM is actually stored as 42736.5208.&#10;&#10;">
          <a:extLst>
            <a:ext uri="{FF2B5EF4-FFF2-40B4-BE49-F238E27FC236}">
              <a16:creationId xmlns:a16="http://schemas.microsoft.com/office/drawing/2014/main" id="{5FD1EED7-BA78-459D-8631-C577BE6708FF}"/>
            </a:ext>
          </a:extLst>
        </xdr:cNvPr>
        <xdr:cNvGrpSpPr/>
      </xdr:nvGrpSpPr>
      <xdr:grpSpPr>
        <a:xfrm>
          <a:off x="6467475" y="3084844"/>
          <a:ext cx="3600450" cy="2058653"/>
          <a:chOff x="6778625" y="15449520"/>
          <a:chExt cx="3432175" cy="1977362"/>
        </a:xfrm>
      </xdr:grpSpPr>
      <xdr:sp macro="" textlink="">
        <xdr:nvSpPr>
          <xdr:cNvPr id="111" name="Krok" descr="GOOD TO KNOW&#10;Excel keeps dates and times based on the number of days starting from January 1, 1900. Times are kept in fractional portions of a day based on minutes. So 01/01/2017 12:30 PM is actually stored as 42736.5208. If the Time or Date show up as numbers like that, then you can press Ctrl+1 &gt; Number &gt; select a Date or Time format. &#10;&#10;">
            <a:extLst>
              <a:ext uri="{FF2B5EF4-FFF2-40B4-BE49-F238E27FC236}">
                <a16:creationId xmlns:a16="http://schemas.microsoft.com/office/drawing/2014/main" id="{7BF2997B-A0C3-4169-8E09-CA4590DE712A}"/>
              </a:ext>
            </a:extLst>
          </xdr:cNvPr>
          <xdr:cNvSpPr txBox="1"/>
        </xdr:nvSpPr>
        <xdr:spPr>
          <a:xfrm>
            <a:off x="7042958" y="15665449"/>
            <a:ext cx="3167842" cy="1761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pl" sz="1200" b="1" kern="0">
                <a:solidFill>
                  <a:srgbClr val="ED7D31">
                    <a:lumMod val="60000"/>
                    <a:lumOff val="40000"/>
                  </a:srgbClr>
                </a:solidFill>
                <a:latin typeface="+mj-lt"/>
                <a:ea typeface="Segoe UI" pitchFamily="34" charset="0"/>
                <a:cs typeface="Segoe UI Light" panose="020B0502040204020203" pitchFamily="34" charset="0"/>
              </a:rPr>
              <a:t>WARTO WIEDZIEĆ</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pl" sz="1100" b="0" i="0" kern="1200" baseline="0">
                <a:solidFill>
                  <a:schemeClr val="dk1"/>
                </a:solidFill>
                <a:effectLst/>
                <a:latin typeface="+mn-lt"/>
                <a:ea typeface="+mn-ea"/>
                <a:cs typeface="+mn-cs"/>
              </a:rPr>
              <a:t>Program Excel przechowuje daty i godziny na podstawie liczby dni od 1 stycznia 1900 r. Godziny są przechowywane w częściach ułamkowych dnia na podstawie minut. Dlatego data i godzina 2017-01-01 12:30 w rzeczywistości są przechowywane jako wartość 42736,5208. Jeśli data lub godzina jest wyświetlana jako liczby podobne do tej, możesz nacisnąć klawisze </a:t>
            </a:r>
            <a:r>
              <a:rPr lang="pl" sz="1100" b="1" i="0" kern="1200" baseline="0">
                <a:solidFill>
                  <a:schemeClr val="dk1"/>
                </a:solidFill>
                <a:effectLst/>
                <a:latin typeface="+mn-lt"/>
                <a:ea typeface="+mn-ea"/>
                <a:cs typeface="+mn-cs"/>
              </a:rPr>
              <a:t>Ctrl+1</a:t>
            </a:r>
            <a:r>
              <a:rPr lang="pl" sz="1100" b="0" i="0" kern="1200" baseline="0">
                <a:solidFill>
                  <a:schemeClr val="dk1"/>
                </a:solidFill>
                <a:effectLst/>
                <a:latin typeface="+mn-lt"/>
                <a:ea typeface="+mn-ea"/>
                <a:cs typeface="+mn-cs"/>
              </a:rPr>
              <a:t>, kliknąć pozycję </a:t>
            </a:r>
            <a:r>
              <a:rPr lang="pl" sz="1100" b="1" i="0" kern="1200" baseline="0">
                <a:solidFill>
                  <a:schemeClr val="dk1"/>
                </a:solidFill>
                <a:effectLst/>
                <a:latin typeface="+mn-lt"/>
                <a:ea typeface="+mn-ea"/>
                <a:cs typeface="+mn-cs"/>
              </a:rPr>
              <a:t>Liczby</a:t>
            </a:r>
            <a:r>
              <a:rPr lang="pl" sz="1100" b="0" i="0" kern="1200" baseline="0">
                <a:solidFill>
                  <a:schemeClr val="dk1"/>
                </a:solidFill>
                <a:effectLst/>
                <a:latin typeface="+mn-lt"/>
                <a:ea typeface="+mn-ea"/>
                <a:cs typeface="+mn-cs"/>
              </a:rPr>
              <a:t> i wybrać format </a:t>
            </a:r>
            <a:r>
              <a:rPr lang="pl" sz="1100" b="1" i="0" kern="1200" baseline="0">
                <a:solidFill>
                  <a:schemeClr val="dk1"/>
                </a:solidFill>
                <a:effectLst/>
                <a:latin typeface="+mn-lt"/>
                <a:ea typeface="+mn-ea"/>
                <a:cs typeface="+mn-cs"/>
              </a:rPr>
              <a:t>Data </a:t>
            </a:r>
            <a:r>
              <a:rPr lang="pl" sz="1100" b="0" i="0" kern="1200" baseline="0">
                <a:solidFill>
                  <a:schemeClr val="dk1"/>
                </a:solidFill>
                <a:effectLst/>
                <a:latin typeface="+mn-lt"/>
                <a:ea typeface="+mn-ea"/>
                <a:cs typeface="+mn-cs"/>
              </a:rPr>
              <a:t>lub </a:t>
            </a:r>
            <a:r>
              <a:rPr lang="pl" sz="1100" b="1" i="0" kern="1200" baseline="0">
                <a:solidFill>
                  <a:schemeClr val="dk1"/>
                </a:solidFill>
                <a:effectLst/>
                <a:latin typeface="+mn-lt"/>
                <a:ea typeface="+mn-ea"/>
                <a:cs typeface="+mn-cs"/>
              </a:rPr>
              <a:t>Czas</a:t>
            </a:r>
            <a:r>
              <a:rPr lang="pl" sz="1100" b="0" i="0" kern="1200" baseline="0">
                <a:solidFill>
                  <a:schemeClr val="dk1"/>
                </a:solidFill>
                <a:effectLst/>
                <a:latin typeface="+mn-lt"/>
                <a:ea typeface="+mn-ea"/>
                <a:cs typeface="+mn-cs"/>
              </a:rPr>
              <a:t>. </a:t>
            </a:r>
            <a:endParaRPr lang="en-US" sz="1100">
              <a:effectLst/>
              <a:latin typeface="+mn-lt"/>
            </a:endParaRPr>
          </a:p>
        </xdr:txBody>
      </xdr:sp>
      <xdr:pic>
        <xdr:nvPicPr>
          <xdr:cNvPr id="112" name="Grafika 147" descr="Okulary">
            <a:extLst>
              <a:ext uri="{FF2B5EF4-FFF2-40B4-BE49-F238E27FC236}">
                <a16:creationId xmlns:a16="http://schemas.microsoft.com/office/drawing/2014/main" id="{27B9B366-B86D-4174-92BE-C48629B2410C}"/>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6778625" y="15619705"/>
            <a:ext cx="323347" cy="349115"/>
          </a:xfrm>
          <a:prstGeom prst="rect">
            <a:avLst/>
          </a:prstGeom>
        </xdr:spPr>
      </xdr:pic>
      <xdr:sp macro="" textlink="">
        <xdr:nvSpPr>
          <xdr:cNvPr id="113" name="Dowolny kształt: kształt 112" descr="Strzałka">
            <a:extLst>
              <a:ext uri="{FF2B5EF4-FFF2-40B4-BE49-F238E27FC236}">
                <a16:creationId xmlns:a16="http://schemas.microsoft.com/office/drawing/2014/main" id="{70DF2B70-E9B4-4B83-9810-DBBCC80FDC11}"/>
              </a:ext>
            </a:extLst>
          </xdr:cNvPr>
          <xdr:cNvSpPr/>
        </xdr:nvSpPr>
        <xdr:spPr>
          <a:xfrm rot="5774257" flipV="1">
            <a:off x="8354727" y="15344818"/>
            <a:ext cx="284005" cy="493409"/>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clientData/>
  </xdr:twoCellAnchor>
  <xdr:twoCellAnchor editAs="absolute">
    <xdr:from>
      <xdr:col>0</xdr:col>
      <xdr:colOff>342900</xdr:colOff>
      <xdr:row>0</xdr:row>
      <xdr:rowOff>352425</xdr:rowOff>
    </xdr:from>
    <xdr:to>
      <xdr:col>1</xdr:col>
      <xdr:colOff>5229225</xdr:colOff>
      <xdr:row>17</xdr:row>
      <xdr:rowOff>38100</xdr:rowOff>
    </xdr:to>
    <xdr:grpSp>
      <xdr:nvGrpSpPr>
        <xdr:cNvPr id="2" name="Grupa 1">
          <a:extLst>
            <a:ext uri="{FF2B5EF4-FFF2-40B4-BE49-F238E27FC236}">
              <a16:creationId xmlns:a16="http://schemas.microsoft.com/office/drawing/2014/main" id="{9EC07B18-6CCC-4D21-8D16-EAC636990ABB}"/>
            </a:ext>
          </a:extLst>
        </xdr:cNvPr>
        <xdr:cNvGrpSpPr/>
      </xdr:nvGrpSpPr>
      <xdr:grpSpPr>
        <a:xfrm>
          <a:off x="342900" y="352425"/>
          <a:ext cx="5734050" cy="3800475"/>
          <a:chOff x="342900" y="352425"/>
          <a:chExt cx="5734050" cy="3810000"/>
        </a:xfrm>
      </xdr:grpSpPr>
      <xdr:sp macro="" textlink="">
        <xdr:nvSpPr>
          <xdr:cNvPr id="88" name="tekst_Tło_przewodnika" descr="Tło">
            <a:extLst>
              <a:ext uri="{FF2B5EF4-FFF2-40B4-BE49-F238E27FC236}">
                <a16:creationId xmlns:a16="http://schemas.microsoft.com/office/drawing/2014/main" id="{1B9F331C-35CF-445A-B76D-D6E6332E2CF5}"/>
              </a:ext>
            </a:extLst>
          </xdr:cNvPr>
          <xdr:cNvSpPr/>
        </xdr:nvSpPr>
        <xdr:spPr>
          <a:xfrm>
            <a:off x="342900" y="352425"/>
            <a:ext cx="5734050" cy="38100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97" name="tekst_Nagłówek_przewodnika" descr="Funkcje daty">
            <a:extLst>
              <a:ext uri="{FF2B5EF4-FFF2-40B4-BE49-F238E27FC236}">
                <a16:creationId xmlns:a16="http://schemas.microsoft.com/office/drawing/2014/main" id="{1EE65C32-27B1-48DD-9EA0-C5AF4DDF9DA1}"/>
              </a:ext>
            </a:extLst>
          </xdr:cNvPr>
          <xdr:cNvSpPr txBox="1"/>
        </xdr:nvSpPr>
        <xdr:spPr>
          <a:xfrm>
            <a:off x="546103" y="446746"/>
            <a:ext cx="5251444" cy="481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l"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Funkcje daty</a:t>
            </a:r>
            <a:endParaRPr kumimoji="0" lang="en-US"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Courier New" panose="02070309020205020404" pitchFamily="49" charset="0"/>
            </a:endParaRPr>
          </a:p>
        </xdr:txBody>
      </xdr:sp>
      <xdr:cxnSp macro="">
        <xdr:nvCxnSpPr>
          <xdr:cNvPr id="98" name="tekst_Wiersz_przewodnika_1" descr="Linia dekoracyjna">
            <a:extLst>
              <a:ext uri="{FF2B5EF4-FFF2-40B4-BE49-F238E27FC236}">
                <a16:creationId xmlns:a16="http://schemas.microsoft.com/office/drawing/2014/main" id="{EC0E883E-105A-4156-A84D-D7E17410FCE4}"/>
              </a:ext>
            </a:extLst>
          </xdr:cNvPr>
          <xdr:cNvCxnSpPr>
            <a:cxnSpLocks/>
          </xdr:cNvCxnSpPr>
        </xdr:nvCxnSpPr>
        <xdr:spPr>
          <a:xfrm>
            <a:off x="546103" y="1012677"/>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03" name="tekst_Wiersz_przewodnika_2" descr="Linia dekoracyjna">
            <a:extLst>
              <a:ext uri="{FF2B5EF4-FFF2-40B4-BE49-F238E27FC236}">
                <a16:creationId xmlns:a16="http://schemas.microsoft.com/office/drawing/2014/main" id="{A8B37EE1-E313-4FB9-9B34-9B560124860A}"/>
              </a:ext>
            </a:extLst>
          </xdr:cNvPr>
          <xdr:cNvCxnSpPr>
            <a:cxnSpLocks/>
          </xdr:cNvCxnSpPr>
        </xdr:nvCxnSpPr>
        <xdr:spPr>
          <a:xfrm>
            <a:off x="546103" y="3957627"/>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4" name="tekst_Wprowadzenie_do_przewodnika" descr="Program Excel może podać Ci bieżącą datę na podstawie ustawień regionalnych komputera. Możesz też dodawać i odejmować daty.&#10;">
            <a:extLst>
              <a:ext uri="{FF2B5EF4-FFF2-40B4-BE49-F238E27FC236}">
                <a16:creationId xmlns:a16="http://schemas.microsoft.com/office/drawing/2014/main" id="{1CD4C115-CC7A-486C-867C-2FDD553B15B7}"/>
              </a:ext>
            </a:extLst>
          </xdr:cNvPr>
          <xdr:cNvSpPr txBox="1"/>
        </xdr:nvSpPr>
        <xdr:spPr>
          <a:xfrm>
            <a:off x="581188" y="1045767"/>
            <a:ext cx="5251444" cy="481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l"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Program Excel może zwrócić bieżącą datę na podstawie ustawień regionalnych komputera. Można również dodawać i odejmować daty.</a:t>
            </a:r>
          </a:p>
        </xdr:txBody>
      </xdr:sp>
      <xdr:grpSp>
        <xdr:nvGrpSpPr>
          <xdr:cNvPr id="105" name="grupa_Krok">
            <a:extLst>
              <a:ext uri="{FF2B5EF4-FFF2-40B4-BE49-F238E27FC236}">
                <a16:creationId xmlns:a16="http://schemas.microsoft.com/office/drawing/2014/main" id="{06FF7E03-9CF3-4BF2-97FA-A9B470E37530}"/>
              </a:ext>
            </a:extLst>
          </xdr:cNvPr>
          <xdr:cNvGrpSpPr/>
        </xdr:nvGrpSpPr>
        <xdr:grpSpPr>
          <a:xfrm>
            <a:off x="561975" y="1578608"/>
            <a:ext cx="5210176" cy="740887"/>
            <a:chOff x="600549" y="7810500"/>
            <a:chExt cx="4950908" cy="748179"/>
          </a:xfrm>
        </xdr:grpSpPr>
        <xdr:sp macro="" textlink="">
          <xdr:nvSpPr>
            <xdr:cNvPr id="106" name="tekst_Krok" descr="Zapoznaj się z funkcją DZIŚ, która podaje dzisiejszą datę. Są to funkcje aktywne lub nietrwałe, więc po otwarciu skoroszytu następnego dnia będzie on miał jutrzejszą datę. Wprowadź formułę = DZIŚ() w komórce D6. &#10;&#10;">
              <a:extLst>
                <a:ext uri="{FF2B5EF4-FFF2-40B4-BE49-F238E27FC236}">
                  <a16:creationId xmlns:a16="http://schemas.microsoft.com/office/drawing/2014/main" id="{2869B18E-B13C-49FB-B4C9-A2A2A69C0D27}"/>
                </a:ext>
              </a:extLst>
            </xdr:cNvPr>
            <xdr:cNvSpPr txBox="1"/>
          </xdr:nvSpPr>
          <xdr:spPr>
            <a:xfrm>
              <a:off x="1017295" y="7852458"/>
              <a:ext cx="4534162" cy="7062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l" sz="1100" b="0" i="0" u="none" strike="noStrike" kern="0" cap="none" spc="-2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Wypróbuj funkcję </a:t>
              </a:r>
              <a:r>
                <a:rPr lang="pl" sz="1100" b="1" i="0" u="none" strike="noStrike" kern="0" cap="none" spc="-2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DZIŚ</a:t>
              </a:r>
              <a:r>
                <a:rPr lang="pl" sz="1100" b="0" i="0" u="none" strike="noStrike" kern="0" cap="none" spc="-2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która zwraca dzisiejszą datę. To są funkcje dynamiczne, nazywane również nietrwałymi, więc gdy otworzysz skoroszyt jutro, będzie on zawierał jutrzejszą datę. Wprowadź </a:t>
              </a:r>
              <a:r>
                <a:rPr lang="pl" sz="1100" b="1" i="0" u="none" strike="noStrike" kern="0" cap="none" spc="-2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=DZIŚ() </a:t>
              </a:r>
              <a:r>
                <a:rPr lang="pl" sz="1100" b="0" i="0" u="none" strike="noStrike" kern="0" cap="none" spc="-2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w komórce D6.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2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07" name="kształt_Krok" descr="1">
              <a:extLst>
                <a:ext uri="{FF2B5EF4-FFF2-40B4-BE49-F238E27FC236}">
                  <a16:creationId xmlns:a16="http://schemas.microsoft.com/office/drawing/2014/main" id="{DAFBA7DB-90FE-4D29-BEDA-99F5C45CAE41}"/>
                </a:ext>
              </a:extLst>
            </xdr:cNvPr>
            <xdr:cNvSpPr/>
          </xdr:nvSpPr>
          <xdr:spPr>
            <a:xfrm>
              <a:off x="600549"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pl" sz="1600">
                  <a:latin typeface="Segoe UI Semibold" panose="020B0702040204020203" pitchFamily="34" charset="0"/>
                  <a:cs typeface="Segoe UI Semibold" panose="020B0702040204020203" pitchFamily="34" charset="0"/>
                </a:rPr>
                <a:t>1</a:t>
              </a:r>
            </a:p>
          </xdr:txBody>
        </xdr:sp>
      </xdr:grpSp>
      <xdr:grpSp>
        <xdr:nvGrpSpPr>
          <xdr:cNvPr id="114" name="grupa_Krok" descr="Odejmowanie dat — wprowadź datę swoich następnych urodzin w formacie DD-MM-RR i zobacz, jak program Excel wyświetla informacje, ile dni do nich brakuje, używając funkcji =D7-D6.&#10;">
            <a:extLst>
              <a:ext uri="{FF2B5EF4-FFF2-40B4-BE49-F238E27FC236}">
                <a16:creationId xmlns:a16="http://schemas.microsoft.com/office/drawing/2014/main" id="{8949AC7E-881F-4686-B2D3-0D3D90D9B1DC}"/>
              </a:ext>
            </a:extLst>
          </xdr:cNvPr>
          <xdr:cNvGrpSpPr/>
        </xdr:nvGrpSpPr>
        <xdr:grpSpPr>
          <a:xfrm>
            <a:off x="561975" y="2409825"/>
            <a:ext cx="5229225" cy="778615"/>
            <a:chOff x="609600" y="7810500"/>
            <a:chExt cx="4977697" cy="754507"/>
          </a:xfrm>
        </xdr:grpSpPr>
        <xdr:sp macro="" textlink="">
          <xdr:nvSpPr>
            <xdr:cNvPr id="115" name="tekst_Krok" descr="Odejmowanie dat — wprowadź datę swoich następnych urodzin w formacie DD-MM-RR w komórce D7 i zobacz, jak program Excel wyświetla informacje, ile dni do nich brakuje, używając funkcji =D7-D6 w komórce D8.&#10;&#10;">
              <a:extLst>
                <a:ext uri="{FF2B5EF4-FFF2-40B4-BE49-F238E27FC236}">
                  <a16:creationId xmlns:a16="http://schemas.microsoft.com/office/drawing/2014/main" id="{674AF6D9-AA9C-4D64-BAE7-B4CD50116B71}"/>
                </a:ext>
              </a:extLst>
            </xdr:cNvPr>
            <xdr:cNvSpPr txBox="1"/>
          </xdr:nvSpPr>
          <xdr:spPr>
            <a:xfrm>
              <a:off x="1017295" y="7852458"/>
              <a:ext cx="4570002" cy="7125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l" sz="1100" b="1"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Odejmowanie dat </a:t>
              </a:r>
              <a:r>
                <a:rPr lang="pl" sz="1100" b="0"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wprowadź datę swoich następnych urodzin w formacie </a:t>
              </a:r>
              <a:r>
                <a:rPr lang="pl-PL" sz="1100" b="0"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RR-MM-DD</a:t>
              </a:r>
              <a:r>
                <a:rPr lang="pl" sz="1100" b="0"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w komórce D7 i zobacz, jak program Excel wyświetla informacje, ile dni do nich brakuje, używając funkcji </a:t>
              </a:r>
              <a:r>
                <a:rPr lang="pl" sz="1100" b="1"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=D7-D6</a:t>
              </a:r>
              <a:r>
                <a:rPr lang="pl" sz="1100" b="0"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w komórce D8.</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6" name="kształt_Krok" descr="2">
              <a:extLst>
                <a:ext uri="{FF2B5EF4-FFF2-40B4-BE49-F238E27FC236}">
                  <a16:creationId xmlns:a16="http://schemas.microsoft.com/office/drawing/2014/main" id="{E34DF662-0D83-4816-83DC-20F2E0EC0120}"/>
                </a:ext>
              </a:extLst>
            </xdr:cNvPr>
            <xdr:cNvSpPr/>
          </xdr:nvSpPr>
          <xdr:spPr>
            <a:xfrm>
              <a:off x="609600"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pl" sz="1600">
                  <a:latin typeface="Segoe UI Semibold" panose="020B0702040204020203" pitchFamily="34" charset="0"/>
                  <a:cs typeface="Segoe UI Semibold" panose="020B0702040204020203" pitchFamily="34" charset="0"/>
                </a:rPr>
                <a:t>2</a:t>
              </a:r>
            </a:p>
          </xdr:txBody>
        </xdr:sp>
      </xdr:grpSp>
      <xdr:grpSp>
        <xdr:nvGrpSpPr>
          <xdr:cNvPr id="117" name="grupa_Krok">
            <a:extLst>
              <a:ext uri="{FF2B5EF4-FFF2-40B4-BE49-F238E27FC236}">
                <a16:creationId xmlns:a16="http://schemas.microsoft.com/office/drawing/2014/main" id="{8475192F-E42A-4700-8E84-BC6112DACD7C}"/>
              </a:ext>
            </a:extLst>
          </xdr:cNvPr>
          <xdr:cNvGrpSpPr/>
        </xdr:nvGrpSpPr>
        <xdr:grpSpPr>
          <a:xfrm>
            <a:off x="561977" y="3019421"/>
            <a:ext cx="5219698" cy="894728"/>
            <a:chOff x="627640" y="7810500"/>
            <a:chExt cx="4942704" cy="880659"/>
          </a:xfrm>
        </xdr:grpSpPr>
        <xdr:sp macro="" textlink="">
          <xdr:nvSpPr>
            <xdr:cNvPr id="118" name="tekst_Krok" descr="Dodawanie dat — Załóżmy, że chcesz ustalić, którego dnia wypada termin rozliczenia lub kiedy musisz zwrócić książkę do biblioteki. Aby dowiedzieć się tego, możesz dodać dni do daty. W komórce D10 wprowadź losową liczbę dni. W komórce D11 dodaliśmy formułę =D6+D10 w celu obliczenia terminu od dzisiaj.&#10;&#10;">
              <a:extLst>
                <a:ext uri="{FF2B5EF4-FFF2-40B4-BE49-F238E27FC236}">
                  <a16:creationId xmlns:a16="http://schemas.microsoft.com/office/drawing/2014/main" id="{37BB0272-2987-4A11-B2B1-9F0CA7972BC1}"/>
                </a:ext>
              </a:extLst>
            </xdr:cNvPr>
            <xdr:cNvSpPr txBox="1"/>
          </xdr:nvSpPr>
          <xdr:spPr>
            <a:xfrm>
              <a:off x="1017296" y="7852458"/>
              <a:ext cx="4553048" cy="838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Dodawanie dat</a:t>
              </a:r>
              <a:r>
                <a:rPr lang="p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 załóżmy, że chcesz wiedzieć, kiedy przypada termin zapłaty rachunku lub zwrotu książki do biblioteki. Możesz dodać do daty dni, aby to sprawdzić. W komórce D10 wprowadź losową liczbę dni. W komórce D11 dodano komórki </a:t>
              </a:r>
              <a:r>
                <a:rPr lang="p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=D6+D10</a:t>
              </a:r>
              <a:r>
                <a:rPr lang="p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aby obliczyć termin od dziś.</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9" name="kształt_Krok" descr="3">
              <a:extLst>
                <a:ext uri="{FF2B5EF4-FFF2-40B4-BE49-F238E27FC236}">
                  <a16:creationId xmlns:a16="http://schemas.microsoft.com/office/drawing/2014/main" id="{824C0607-47BE-4C56-BBB4-6FA6522CE93B}"/>
                </a:ext>
              </a:extLst>
            </xdr:cNvPr>
            <xdr:cNvSpPr/>
          </xdr:nvSpPr>
          <xdr:spPr>
            <a:xfrm>
              <a:off x="627640"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pl" sz="1600">
                  <a:latin typeface="Segoe UI Semibold" panose="020B0702040204020203" pitchFamily="34" charset="0"/>
                  <a:cs typeface="Segoe UI Semibold" panose="020B0702040204020203" pitchFamily="34" charset="0"/>
                </a:rPr>
                <a:t>3</a:t>
              </a:r>
            </a:p>
          </xdr:txBody>
        </xdr:sp>
      </xdr:grpSp>
    </xdr:grpSp>
    <xdr:clientData/>
  </xdr:twoCellAnchor>
  <xdr:twoCellAnchor editAs="absolute">
    <xdr:from>
      <xdr:col>0</xdr:col>
      <xdr:colOff>342900</xdr:colOff>
      <xdr:row>17</xdr:row>
      <xdr:rowOff>123825</xdr:rowOff>
    </xdr:from>
    <xdr:to>
      <xdr:col>1</xdr:col>
      <xdr:colOff>5229225</xdr:colOff>
      <xdr:row>68</xdr:row>
      <xdr:rowOff>9525</xdr:rowOff>
    </xdr:to>
    <xdr:grpSp>
      <xdr:nvGrpSpPr>
        <xdr:cNvPr id="3" name="Grupa 2">
          <a:extLst>
            <a:ext uri="{FF2B5EF4-FFF2-40B4-BE49-F238E27FC236}">
              <a16:creationId xmlns:a16="http://schemas.microsoft.com/office/drawing/2014/main" id="{1795FAE7-51BD-4A4A-B2DF-46B6749784D2}"/>
            </a:ext>
          </a:extLst>
        </xdr:cNvPr>
        <xdr:cNvGrpSpPr/>
      </xdr:nvGrpSpPr>
      <xdr:grpSpPr>
        <a:xfrm>
          <a:off x="342900" y="4238625"/>
          <a:ext cx="5734050" cy="9639300"/>
          <a:chOff x="342900" y="4248150"/>
          <a:chExt cx="5734050" cy="9911470"/>
        </a:xfrm>
      </xdr:grpSpPr>
      <xdr:grpSp>
        <xdr:nvGrpSpPr>
          <xdr:cNvPr id="120" name="Grupa 119">
            <a:extLst>
              <a:ext uri="{FF2B5EF4-FFF2-40B4-BE49-F238E27FC236}">
                <a16:creationId xmlns:a16="http://schemas.microsoft.com/office/drawing/2014/main" id="{30906B4C-C81D-469A-8247-06F91D944EB2}"/>
              </a:ext>
            </a:extLst>
          </xdr:cNvPr>
          <xdr:cNvGrpSpPr/>
        </xdr:nvGrpSpPr>
        <xdr:grpSpPr>
          <a:xfrm>
            <a:off x="342900" y="4248150"/>
            <a:ext cx="5734050" cy="9911470"/>
            <a:chOff x="352425" y="4591050"/>
            <a:chExt cx="5734050" cy="9503229"/>
          </a:xfrm>
        </xdr:grpSpPr>
        <xdr:sp macro="" textlink="">
          <xdr:nvSpPr>
            <xdr:cNvPr id="121" name="tekst_Tło_przewodnika" descr="Tło">
              <a:extLst>
                <a:ext uri="{FF2B5EF4-FFF2-40B4-BE49-F238E27FC236}">
                  <a16:creationId xmlns:a16="http://schemas.microsoft.com/office/drawing/2014/main" id="{013EE55B-07EC-4D50-A659-7ADD2D0198D2}"/>
                </a:ext>
              </a:extLst>
            </xdr:cNvPr>
            <xdr:cNvSpPr/>
          </xdr:nvSpPr>
          <xdr:spPr>
            <a:xfrm>
              <a:off x="352425" y="4591050"/>
              <a:ext cx="5734050" cy="9503229"/>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122" name="tekst_Nagłówek_przewodnika" descr="Funkcje czasu">
              <a:extLst>
                <a:ext uri="{FF2B5EF4-FFF2-40B4-BE49-F238E27FC236}">
                  <a16:creationId xmlns:a16="http://schemas.microsoft.com/office/drawing/2014/main" id="{E209722A-2C8C-4791-B9C1-5101AA32AB0A}"/>
                </a:ext>
              </a:extLst>
            </xdr:cNvPr>
            <xdr:cNvSpPr txBox="1"/>
          </xdr:nvSpPr>
          <xdr:spPr>
            <a:xfrm>
              <a:off x="589309" y="4691062"/>
              <a:ext cx="5222183" cy="480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l"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Funkcje czasu</a:t>
              </a:r>
            </a:p>
          </xdr:txBody>
        </xdr:sp>
        <xdr:cxnSp macro="">
          <xdr:nvCxnSpPr>
            <xdr:cNvPr id="123" name="tekst_Wiersz_przewodnika_1" descr="Linia dekoracyjna">
              <a:extLst>
                <a:ext uri="{FF2B5EF4-FFF2-40B4-BE49-F238E27FC236}">
                  <a16:creationId xmlns:a16="http://schemas.microsoft.com/office/drawing/2014/main" id="{75A87590-4FA0-4D28-B7A3-E1F7CCD88B3B}"/>
                </a:ext>
              </a:extLst>
            </xdr:cNvPr>
            <xdr:cNvCxnSpPr>
              <a:cxnSpLocks/>
            </xdr:cNvCxnSpPr>
          </xdr:nvCxnSpPr>
          <xdr:spPr>
            <a:xfrm>
              <a:off x="589309" y="5262563"/>
              <a:ext cx="5218793"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24" name="tekst_Wiersz_przewodnika_2" descr="Linia dekoracyjna">
              <a:extLst>
                <a:ext uri="{FF2B5EF4-FFF2-40B4-BE49-F238E27FC236}">
                  <a16:creationId xmlns:a16="http://schemas.microsoft.com/office/drawing/2014/main" id="{A703583B-6374-4690-B8BC-8D6A61F4DB52}"/>
                </a:ext>
              </a:extLst>
            </xdr:cNvPr>
            <xdr:cNvCxnSpPr>
              <a:cxnSpLocks/>
            </xdr:cNvCxnSpPr>
          </xdr:nvCxnSpPr>
          <xdr:spPr>
            <a:xfrm>
              <a:off x="589309" y="13463255"/>
              <a:ext cx="5218793"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5" name="tekst_Wprowadzenie_do_przewodnika" descr="Program Excel może podać bieżącą godzinę na podstawie ustawień regionalnych komputera. Możesz też dodawać i odejmować godziny. Na przykład może być konieczne śledzenie liczby godzin przepracowanych przez pracowników w każdym tygodniu i obliczenia ich wypłat i nadgodzin.&#10;&#10;">
              <a:extLst>
                <a:ext uri="{FF2B5EF4-FFF2-40B4-BE49-F238E27FC236}">
                  <a16:creationId xmlns:a16="http://schemas.microsoft.com/office/drawing/2014/main" id="{D8BC11B9-1B82-45F8-A69B-BA51910C6977}"/>
                </a:ext>
              </a:extLst>
            </xdr:cNvPr>
            <xdr:cNvSpPr txBox="1"/>
          </xdr:nvSpPr>
          <xdr:spPr>
            <a:xfrm>
              <a:off x="586111" y="5294307"/>
              <a:ext cx="5222183" cy="9494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l"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Program Excel może zwrócić bieżącą godzinę na podstawie ustawień regionalnych komputera. Można również dodawać i odejmować godziny. Na przykład może być wymagane śledzenie liczby godzin przepracowanych przez pracownika każdego tygodnia i obliczenie jego pensji oraz liczby nadgodzin.</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nvGrpSpPr>
            <xdr:cNvPr id="126" name="Grupa 125">
              <a:extLst>
                <a:ext uri="{FF2B5EF4-FFF2-40B4-BE49-F238E27FC236}">
                  <a16:creationId xmlns:a16="http://schemas.microsoft.com/office/drawing/2014/main" id="{51E7C080-AEB7-4E6C-8D70-3BBDC2303676}"/>
                </a:ext>
              </a:extLst>
            </xdr:cNvPr>
            <xdr:cNvGrpSpPr/>
          </xdr:nvGrpSpPr>
          <xdr:grpSpPr>
            <a:xfrm>
              <a:off x="581025" y="6274420"/>
              <a:ext cx="5305423" cy="7068853"/>
              <a:chOff x="7200900" y="1321420"/>
              <a:chExt cx="5305423" cy="7068853"/>
            </a:xfrm>
          </xdr:grpSpPr>
          <xdr:grpSp>
            <xdr:nvGrpSpPr>
              <xdr:cNvPr id="127" name="grupa_Krok">
                <a:extLst>
                  <a:ext uri="{FF2B5EF4-FFF2-40B4-BE49-F238E27FC236}">
                    <a16:creationId xmlns:a16="http://schemas.microsoft.com/office/drawing/2014/main" id="{AAE10329-58E6-4043-B19B-2070B24369C8}"/>
                  </a:ext>
                </a:extLst>
              </xdr:cNvPr>
              <xdr:cNvGrpSpPr/>
            </xdr:nvGrpSpPr>
            <xdr:grpSpPr>
              <a:xfrm>
                <a:off x="7200900" y="1321420"/>
                <a:ext cx="5206583" cy="1077446"/>
                <a:chOff x="495420" y="7988920"/>
                <a:chExt cx="5201275" cy="1077446"/>
              </a:xfrm>
            </xdr:grpSpPr>
            <xdr:sp macro="" textlink="">
              <xdr:nvSpPr>
                <xdr:cNvPr id="149" name="tekst_Krok" descr="W komórce D28 wprowadź formułę =TERAZ(), co spowoduje podanie bieżącej godziny, która będzie aktualizowana za każdym razem, gdy program Excel przeprowadza obliczenia. Jeśli chcesz zmienić format godziny, możesz użyć klawiszy Ctrl+1 &gt; Numer &gt; Godzina &gt; Wybierz żądany format.&#10;&#10;&#10;&#10;">
                  <a:extLst>
                    <a:ext uri="{FF2B5EF4-FFF2-40B4-BE49-F238E27FC236}">
                      <a16:creationId xmlns:a16="http://schemas.microsoft.com/office/drawing/2014/main" id="{E9EDD045-804A-43D1-9571-BDF7D36C6FD0}"/>
                    </a:ext>
                  </a:extLst>
                </xdr:cNvPr>
                <xdr:cNvSpPr txBox="1"/>
              </xdr:nvSpPr>
              <xdr:spPr>
                <a:xfrm>
                  <a:off x="918156" y="8030878"/>
                  <a:ext cx="4778539" cy="10354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W komórce D28 wprowadź </a:t>
                  </a:r>
                  <a:r>
                    <a:rPr lang="p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=TERAZ()</a:t>
                  </a:r>
                  <a:r>
                    <a:rPr lang="p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co zwróci bieżącą godzinę i będzie aktualizowane za każdym razem, gdy program Excel przeprowadza obliczenia. Jeśli chcesz zmienić format godziny, możesz nacisnąć klawisze </a:t>
                  </a:r>
                  <a:r>
                    <a:rPr lang="p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Ctrl+1</a:t>
                  </a:r>
                  <a:r>
                    <a:rPr lang="p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kliknąć pozycję </a:t>
                  </a:r>
                  <a:r>
                    <a:rPr lang="p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Liczby</a:t>
                  </a:r>
                  <a:r>
                    <a:rPr lang="p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lang="p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Czas</a:t>
                  </a:r>
                  <a:r>
                    <a:rPr lang="p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i wybrać odpowiedni format.</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50" name="kształt_Krok" descr="1">
                  <a:extLst>
                    <a:ext uri="{FF2B5EF4-FFF2-40B4-BE49-F238E27FC236}">
                      <a16:creationId xmlns:a16="http://schemas.microsoft.com/office/drawing/2014/main" id="{43143942-F7A9-4AD3-81E2-7C90A9BD32F5}"/>
                    </a:ext>
                  </a:extLst>
                </xdr:cNvPr>
                <xdr:cNvSpPr/>
              </xdr:nvSpPr>
              <xdr:spPr>
                <a:xfrm>
                  <a:off x="495420" y="798892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pl" sz="1600">
                      <a:latin typeface="Segoe UI Semibold" panose="020B0702040204020203" pitchFamily="34" charset="0"/>
                      <a:cs typeface="Segoe UI Semibold" panose="020B0702040204020203" pitchFamily="34" charset="0"/>
                    </a:rPr>
                    <a:t>1</a:t>
                  </a:r>
                </a:p>
              </xdr:txBody>
            </xdr:sp>
          </xdr:grpSp>
          <xdr:grpSp>
            <xdr:nvGrpSpPr>
              <xdr:cNvPr id="128" name="grupa_Krok">
                <a:extLst>
                  <a:ext uri="{FF2B5EF4-FFF2-40B4-BE49-F238E27FC236}">
                    <a16:creationId xmlns:a16="http://schemas.microsoft.com/office/drawing/2014/main" id="{FCFD70FD-C355-4B74-9752-B828C322CD76}"/>
                  </a:ext>
                </a:extLst>
              </xdr:cNvPr>
              <xdr:cNvGrpSpPr/>
            </xdr:nvGrpSpPr>
            <xdr:grpSpPr>
              <a:xfrm>
                <a:off x="7200900" y="2257833"/>
                <a:ext cx="5159775" cy="1671687"/>
                <a:chOff x="525612" y="7815462"/>
                <a:chExt cx="5511381" cy="1600087"/>
              </a:xfrm>
            </xdr:grpSpPr>
            <xdr:sp macro="" textlink="">
              <xdr:nvSpPr>
                <xdr:cNvPr id="147" name="tekst_Krok" descr="Dodawanie godzin w przedziale czasowym — W komórce D36 wprowadziliśmy formułę =((D35-D32)-(D34-D33))*24, która oblicza godziny rozpoczęcia i zakończenia pracy przez określoną osobę, a następnie odejmuje czas przeznaczony na posiłek. Zapis *24 na końcu formuły powoduje przekonwertowanie części ułamkowej dnia widzianej przez program Excel na godziny. Należy więc sformatować komórkę jako liczbę. Aby to zrobić, przejdź do pozycji Narzędzia główne &gt; Format &gt; Komórki (Ctrl + 1) &gt; Numer &gt; Numer &gt; 2 miejsca dziesiętne.&#10;&#10;&#10;">
                  <a:extLst>
                    <a:ext uri="{FF2B5EF4-FFF2-40B4-BE49-F238E27FC236}">
                      <a16:creationId xmlns:a16="http://schemas.microsoft.com/office/drawing/2014/main" id="{0EFBDF0F-AC77-476D-A83B-91831148AC0B}"/>
                    </a:ext>
                  </a:extLst>
                </xdr:cNvPr>
                <xdr:cNvSpPr txBox="1"/>
              </xdr:nvSpPr>
              <xdr:spPr>
                <a:xfrm>
                  <a:off x="977615" y="7855408"/>
                  <a:ext cx="5059378" cy="15601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Dodawanie czasu między godzinami </a:t>
                  </a:r>
                  <a:r>
                    <a:rPr lang="p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w komórce D36 wprowadzono formułę </a:t>
                  </a:r>
                  <a:r>
                    <a:rPr lang="p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=((D35-D32)-(D34-D33))*24</a:t>
                  </a:r>
                  <a:r>
                    <a:rPr lang="p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obliczającą godziny rozpoczęcia i zakończenia pracy danej osoby, a następnie odjęto od nich czas trwania obiadu. Zapis *24 na końcu formuły konwertuje część ułamkową dnia widzianą przez program Excel na godziny. Musisz jednak sformatować komórkę jako Liczbowe. Aby to zrobić, przejdź do pozycji </a:t>
                  </a:r>
                  <a:r>
                    <a:rPr lang="p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Narzędzia główne</a:t>
                  </a:r>
                  <a:r>
                    <a:rPr lang="p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lang="pl-P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Formatowanie komórek </a:t>
                  </a:r>
                  <a:r>
                    <a:rPr lang="p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p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Ctrl+1</a:t>
                  </a:r>
                  <a:r>
                    <a:rPr lang="p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lang="p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Liczby</a:t>
                  </a:r>
                  <a:r>
                    <a:rPr lang="p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lang="p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Liczbowe</a:t>
                  </a:r>
                  <a:r>
                    <a:rPr lang="p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Miejsca dziesiętne: 2.</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48" name="kształt_Krok" descr="2">
                  <a:extLst>
                    <a:ext uri="{FF2B5EF4-FFF2-40B4-BE49-F238E27FC236}">
                      <a16:creationId xmlns:a16="http://schemas.microsoft.com/office/drawing/2014/main" id="{01C2BD5A-43C6-4B2A-81C9-44F9293E1619}"/>
                    </a:ext>
                  </a:extLst>
                </xdr:cNvPr>
                <xdr:cNvSpPr/>
              </xdr:nvSpPr>
              <xdr:spPr>
                <a:xfrm>
                  <a:off x="525612" y="7815462"/>
                  <a:ext cx="394065" cy="34928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pl" sz="1600">
                      <a:latin typeface="Segoe UI Semibold" panose="020B0702040204020203" pitchFamily="34" charset="0"/>
                      <a:cs typeface="Segoe UI Semibold" panose="020B0702040204020203" pitchFamily="34" charset="0"/>
                    </a:rPr>
                    <a:t>2</a:t>
                  </a:r>
                </a:p>
              </xdr:txBody>
            </xdr:sp>
          </xdr:grpSp>
          <xdr:grpSp>
            <xdr:nvGrpSpPr>
              <xdr:cNvPr id="129" name="grupa_Krok">
                <a:extLst>
                  <a:ext uri="{FF2B5EF4-FFF2-40B4-BE49-F238E27FC236}">
                    <a16:creationId xmlns:a16="http://schemas.microsoft.com/office/drawing/2014/main" id="{37BDA65B-35DA-46DF-B41B-4F13939916CE}"/>
                  </a:ext>
                </a:extLst>
              </xdr:cNvPr>
              <xdr:cNvGrpSpPr/>
            </xdr:nvGrpSpPr>
            <xdr:grpSpPr>
              <a:xfrm>
                <a:off x="7200900" y="3918155"/>
                <a:ext cx="5159775" cy="1307240"/>
                <a:chOff x="525612" y="8148018"/>
                <a:chExt cx="5511381" cy="1251250"/>
              </a:xfrm>
            </xdr:grpSpPr>
            <xdr:sp macro="" textlink="">
              <xdr:nvSpPr>
                <xdr:cNvPr id="145" name="tekst_Krok" descr="Jeśli ta formuła mogłaby mówić, powiedziałaby „Weź godzinę zakończenia pracy i odejmij ją od godziny rozpoczęcia pracy, następnie odejmij godziny wyjścia na obiad/przyjścia z obiadu i pomnóż te wartości przez 24, aby przekonwertować czas ułamkowy programu Excel na godziny” lub =((Godzina rozpoczęcia pracy-Godzina zakończenia pracy)-(Przyjście z obiadu-Wyjście na obiad))*24.">
                  <a:extLst>
                    <a:ext uri="{FF2B5EF4-FFF2-40B4-BE49-F238E27FC236}">
                      <a16:creationId xmlns:a16="http://schemas.microsoft.com/office/drawing/2014/main" id="{48EA3D5E-AB73-4DC6-A8F8-8EECF1D29572}"/>
                    </a:ext>
                  </a:extLst>
                </xdr:cNvPr>
                <xdr:cNvSpPr txBox="1"/>
              </xdr:nvSpPr>
              <xdr:spPr>
                <a:xfrm>
                  <a:off x="977615" y="8187966"/>
                  <a:ext cx="5059378" cy="12113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Jeśli ta formuła mogłaby mówić, powiedziałaby „Weź godzinę zakończenia pracy i odejmij ją od godziny rozpoczęcia pracy, następnie odejmij godziny wyjścia na obiad/przyjścia z obiadu i pomnóż te wartości przez 24, aby przekonwertować czas ułamkowy programu Excel na godziny” lub </a:t>
                  </a:r>
                  <a:r>
                    <a:rPr lang="p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=((Godzina zakończenia pracy-Godzina rozpoczęcia pracy)-(Wyjście na obiad-Przyjście z obiadu))*24.</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46" name="kształt_Krok" descr="3">
                  <a:extLst>
                    <a:ext uri="{FF2B5EF4-FFF2-40B4-BE49-F238E27FC236}">
                      <a16:creationId xmlns:a16="http://schemas.microsoft.com/office/drawing/2014/main" id="{A80445FC-915C-4C80-84C7-4F5844E68106}"/>
                    </a:ext>
                  </a:extLst>
                </xdr:cNvPr>
                <xdr:cNvSpPr/>
              </xdr:nvSpPr>
              <xdr:spPr>
                <a:xfrm>
                  <a:off x="525612" y="8148018"/>
                  <a:ext cx="394065" cy="349280"/>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pl" sz="1600">
                      <a:latin typeface="Segoe UI Semibold" panose="020B0702040204020203" pitchFamily="34" charset="0"/>
                      <a:cs typeface="Segoe UI Semibold" panose="020B0702040204020203" pitchFamily="34" charset="0"/>
                    </a:rPr>
                    <a:t>3</a:t>
                  </a:r>
                </a:p>
              </xdr:txBody>
            </xdr:sp>
          </xdr:grpSp>
          <xdr:grpSp>
            <xdr:nvGrpSpPr>
              <xdr:cNvPr id="130" name="Grupa 129">
                <a:extLst>
                  <a:ext uri="{FF2B5EF4-FFF2-40B4-BE49-F238E27FC236}">
                    <a16:creationId xmlns:a16="http://schemas.microsoft.com/office/drawing/2014/main" id="{DF713144-AD4F-445E-9EBF-373B4699DB59}"/>
                  </a:ext>
                </a:extLst>
              </xdr:cNvPr>
              <xdr:cNvGrpSpPr/>
            </xdr:nvGrpSpPr>
            <xdr:grpSpPr>
              <a:xfrm>
                <a:off x="7839074" y="5187872"/>
                <a:ext cx="4667249" cy="3202401"/>
                <a:chOff x="7756877" y="5174077"/>
                <a:chExt cx="4967668" cy="3038366"/>
              </a:xfrm>
            </xdr:grpSpPr>
            <xdr:sp macro="" textlink="">
              <xdr:nvSpPr>
                <xdr:cNvPr id="131" name="Nawias_klamrowy_formuły_dolny">
                  <a:extLst>
                    <a:ext uri="{FF2B5EF4-FFF2-40B4-BE49-F238E27FC236}">
                      <a16:creationId xmlns:a16="http://schemas.microsoft.com/office/drawing/2014/main" id="{A3F3B087-00D2-476D-AC4C-EB3A04318A49}"/>
                    </a:ext>
                  </a:extLst>
                </xdr:cNvPr>
                <xdr:cNvSpPr/>
              </xdr:nvSpPr>
              <xdr:spPr>
                <a:xfrm rot="16200000">
                  <a:off x="8913238" y="6442050"/>
                  <a:ext cx="478110" cy="49377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132" name="Nawias_klamrowy_formuły_górny">
                  <a:extLst>
                    <a:ext uri="{FF2B5EF4-FFF2-40B4-BE49-F238E27FC236}">
                      <a16:creationId xmlns:a16="http://schemas.microsoft.com/office/drawing/2014/main" id="{7C65B1CB-F7F0-4F37-A997-175F5CFFD7C0}"/>
                    </a:ext>
                  </a:extLst>
                </xdr:cNvPr>
                <xdr:cNvSpPr/>
              </xdr:nvSpPr>
              <xdr:spPr>
                <a:xfrm rot="5400000">
                  <a:off x="11358056" y="5837322"/>
                  <a:ext cx="478111" cy="495300"/>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33" name="Nawias_klamrowy_formuły_górny">
                  <a:extLst>
                    <a:ext uri="{FF2B5EF4-FFF2-40B4-BE49-F238E27FC236}">
                      <a16:creationId xmlns:a16="http://schemas.microsoft.com/office/drawing/2014/main" id="{CF6D3514-478A-4DBA-A8E4-F612350013B5}"/>
                    </a:ext>
                  </a:extLst>
                </xdr:cNvPr>
                <xdr:cNvSpPr/>
              </xdr:nvSpPr>
              <xdr:spPr>
                <a:xfrm rot="5400000">
                  <a:off x="8247258" y="5824306"/>
                  <a:ext cx="478111" cy="49275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34" name="tekst_Formuła" descr="=((D35-D32)-(D34-D33))*24&#10;">
                  <a:extLst>
                    <a:ext uri="{FF2B5EF4-FFF2-40B4-BE49-F238E27FC236}">
                      <a16:creationId xmlns:a16="http://schemas.microsoft.com/office/drawing/2014/main" id="{6009CED5-1433-4E1F-B008-D29EAE95FC7A}"/>
                    </a:ext>
                  </a:extLst>
                </xdr:cNvPr>
                <xdr:cNvSpPr txBox="1"/>
              </xdr:nvSpPr>
              <xdr:spPr>
                <a:xfrm>
                  <a:off x="7777163" y="6231678"/>
                  <a:ext cx="4181475" cy="3360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pl" sz="2000">
                      <a:solidFill>
                        <a:srgbClr val="000000"/>
                      </a:solidFill>
                      <a:effectLst/>
                      <a:latin typeface="Courier New" panose="02070309020205020404" pitchFamily="49" charset="0"/>
                      <a:ea typeface="Times New Roman" panose="02020603050405020304" pitchFamily="18" charset="0"/>
                    </a:rPr>
                    <a:t>=((D35-D32)-(D34-D33))*24</a:t>
                  </a:r>
                  <a:endParaRPr lang="en-US" sz="2000">
                    <a:effectLst/>
                    <a:latin typeface="Courier New" panose="02070309020205020404" pitchFamily="49" charset="0"/>
                    <a:ea typeface="Times New Roman" panose="02020603050405020304" pitchFamily="18" charset="0"/>
                  </a:endParaRPr>
                </a:p>
              </xdr:txBody>
            </xdr:sp>
            <xdr:sp macro="" textlink="">
              <xdr:nvSpPr>
                <xdr:cNvPr id="135" name="tekst_Objaśnienie_formuły_górne" descr="Godzina zakończenia pracy&#10;&#10;">
                  <a:extLst>
                    <a:ext uri="{FF2B5EF4-FFF2-40B4-BE49-F238E27FC236}">
                      <a16:creationId xmlns:a16="http://schemas.microsoft.com/office/drawing/2014/main" id="{9F9E3A72-C781-4703-B4D3-DB7F87F8E5A1}"/>
                    </a:ext>
                  </a:extLst>
                </xdr:cNvPr>
                <xdr:cNvSpPr txBox="1">
                  <a:spLocks noChangeArrowheads="1"/>
                </xdr:cNvSpPr>
              </xdr:nvSpPr>
              <xdr:spPr bwMode="auto">
                <a:xfrm>
                  <a:off x="7756877" y="5530447"/>
                  <a:ext cx="1368644" cy="44568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algn="ctr" rtl="0">
                    <a:lnSpc>
                      <a:spcPct val="107000"/>
                    </a:lnSpc>
                    <a:spcBef>
                      <a:spcPts val="0"/>
                    </a:spcBef>
                    <a:spcAft>
                      <a:spcPts val="800"/>
                    </a:spcAft>
                  </a:pPr>
                  <a:r>
                    <a:rPr lang="pl-PL" sz="1100">
                      <a:effectLst/>
                      <a:latin typeface="Calibri" panose="020F0502020204030204" pitchFamily="34" charset="0"/>
                      <a:ea typeface="Calibri" panose="020F0502020204030204" pitchFamily="34" charset="0"/>
                      <a:cs typeface="Times New Roman" panose="02020603050405020304" pitchFamily="18" charset="0"/>
                    </a:rPr>
                    <a:t>Godzina zakończenia pracy</a:t>
                  </a:r>
                  <a:endParaRPr lang="pl"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36" name="tekst_Objaśnienie_formuły_górne" descr="*24 w celu przekonwertowania wartości ułamkowych programu Excel na godziny&#10;&#10;">
                  <a:extLst>
                    <a:ext uri="{FF2B5EF4-FFF2-40B4-BE49-F238E27FC236}">
                      <a16:creationId xmlns:a16="http://schemas.microsoft.com/office/drawing/2014/main" id="{2C1C0812-CC81-4B65-BB0C-BE1F6D5C5B38}"/>
                    </a:ext>
                  </a:extLst>
                </xdr:cNvPr>
                <xdr:cNvSpPr txBox="1">
                  <a:spLocks noChangeArrowheads="1"/>
                </xdr:cNvSpPr>
              </xdr:nvSpPr>
              <xdr:spPr bwMode="auto">
                <a:xfrm>
                  <a:off x="10763670" y="5174077"/>
                  <a:ext cx="1960875" cy="79091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algn="ctr" rtl="0">
                    <a:lnSpc>
                      <a:spcPct val="107000"/>
                    </a:lnSpc>
                    <a:spcBef>
                      <a:spcPts val="0"/>
                    </a:spcBef>
                    <a:spcAft>
                      <a:spcPts val="800"/>
                    </a:spcAft>
                  </a:pPr>
                  <a:r>
                    <a:rPr lang="pl" sz="1100">
                      <a:effectLst/>
                      <a:latin typeface="Calibri" panose="020F0502020204030204" pitchFamily="34" charset="0"/>
                      <a:ea typeface="Calibri" panose="020F0502020204030204" pitchFamily="34" charset="0"/>
                      <a:cs typeface="Times New Roman" panose="02020603050405020304" pitchFamily="18" charset="0"/>
                    </a:rPr>
                    <a:t>*24 w celu przekonwertowania wartości ułamkowych programu Excel na godziny</a:t>
                  </a:r>
                </a:p>
              </xdr:txBody>
            </xdr:sp>
            <xdr:sp macro="" textlink="">
              <xdr:nvSpPr>
                <xdr:cNvPr id="137" name="tekst_Objaśnienie_formuły_dolne" descr="Godzina początkowa&#10;">
                  <a:extLst>
                    <a:ext uri="{FF2B5EF4-FFF2-40B4-BE49-F238E27FC236}">
                      <a16:creationId xmlns:a16="http://schemas.microsoft.com/office/drawing/2014/main" id="{5E5338FF-C2B1-4DA0-AE11-AC6DC9A18383}"/>
                    </a:ext>
                  </a:extLst>
                </xdr:cNvPr>
                <xdr:cNvSpPr txBox="1">
                  <a:spLocks noChangeArrowheads="1"/>
                </xdr:cNvSpPr>
              </xdr:nvSpPr>
              <xdr:spPr bwMode="auto">
                <a:xfrm>
                  <a:off x="8162400" y="6792779"/>
                  <a:ext cx="1348369" cy="403751"/>
                </a:xfrm>
                <a:prstGeom prst="rect">
                  <a:avLst/>
                </a:prstGeom>
                <a:solidFill>
                  <a:srgbClr val="E2F0D9"/>
                </a:solidFill>
                <a:ln w="9525">
                  <a:noFill/>
                  <a:miter lim="800000"/>
                  <a:headEnd/>
                  <a:tailEnd/>
                </a:ln>
              </xdr:spPr>
              <xdr:txBody>
                <a:bodyPr rot="0" vert="horz" wrap="square" lIns="91440" tIns="45720" rIns="91440" bIns="45720" rtlCol="0" anchor="t" anchorCtr="0">
                  <a:noAutofit/>
                </a:bodyPr>
                <a:lstStyle/>
                <a:p>
                  <a:pPr marL="0" marR="0" indent="0" algn="ctr" rtl="0">
                    <a:lnSpc>
                      <a:spcPct val="107000"/>
                    </a:lnSpc>
                    <a:spcBef>
                      <a:spcPts val="0"/>
                    </a:spcBef>
                    <a:spcAft>
                      <a:spcPts val="800"/>
                    </a:spcAft>
                  </a:pPr>
                  <a:r>
                    <a:rPr lang="pl-PL" sz="1100">
                      <a:effectLst/>
                      <a:latin typeface="Calibri" panose="020F0502020204030204" pitchFamily="34" charset="0"/>
                      <a:ea typeface="Calibri" panose="020F0502020204030204" pitchFamily="34" charset="0"/>
                      <a:cs typeface="Times New Roman" panose="02020603050405020304" pitchFamily="18" charset="0"/>
                    </a:rPr>
                    <a:t>Godzina rozpoczęcia pracy</a:t>
                  </a:r>
                  <a:endParaRPr lang="pl"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38" name="Nawias_klamrowy_formuły_dolny">
                  <a:extLst>
                    <a:ext uri="{FF2B5EF4-FFF2-40B4-BE49-F238E27FC236}">
                      <a16:creationId xmlns:a16="http://schemas.microsoft.com/office/drawing/2014/main" id="{A4A9F5A5-EF16-4EE5-91AA-7223F0B363A9}"/>
                    </a:ext>
                  </a:extLst>
                </xdr:cNvPr>
                <xdr:cNvSpPr/>
              </xdr:nvSpPr>
              <xdr:spPr>
                <a:xfrm rot="16200000">
                  <a:off x="10541561" y="6456332"/>
                  <a:ext cx="478110" cy="49377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139" name="Nawias_klamrowy_formuły_górny">
                  <a:extLst>
                    <a:ext uri="{FF2B5EF4-FFF2-40B4-BE49-F238E27FC236}">
                      <a16:creationId xmlns:a16="http://schemas.microsoft.com/office/drawing/2014/main" id="{E9FAA5E1-CE6E-4068-9309-7BEC7468CAD9}"/>
                    </a:ext>
                  </a:extLst>
                </xdr:cNvPr>
                <xdr:cNvSpPr/>
              </xdr:nvSpPr>
              <xdr:spPr>
                <a:xfrm rot="5400000">
                  <a:off x="9870149" y="5838571"/>
                  <a:ext cx="478111" cy="492754"/>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40" name="tekst_Objaśnienie_formuły_górne" descr="Lunch  Out&#10;">
                  <a:extLst>
                    <a:ext uri="{FF2B5EF4-FFF2-40B4-BE49-F238E27FC236}">
                      <a16:creationId xmlns:a16="http://schemas.microsoft.com/office/drawing/2014/main" id="{AC3DD593-CF51-4FD3-853B-AF9786C1FA03}"/>
                    </a:ext>
                  </a:extLst>
                </xdr:cNvPr>
                <xdr:cNvSpPr txBox="1">
                  <a:spLocks noChangeArrowheads="1"/>
                </xdr:cNvSpPr>
              </xdr:nvSpPr>
              <xdr:spPr bwMode="auto">
                <a:xfrm>
                  <a:off x="9460079" y="5698271"/>
                  <a:ext cx="1226711" cy="27432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rtl="0"/>
                  <a:r>
                    <a:rPr lang="pl-PL" sz="1100">
                      <a:effectLst/>
                      <a:latin typeface="+mn-lt"/>
                      <a:ea typeface="+mn-ea"/>
                      <a:cs typeface="+mn-cs"/>
                    </a:rPr>
                    <a:t>Wyjście na obiad</a:t>
                  </a:r>
                  <a:endParaRPr lang="pl-PL">
                    <a:effectLst/>
                  </a:endParaRPr>
                </a:p>
              </xdr:txBody>
            </xdr:sp>
            <xdr:sp macro="" textlink="">
              <xdr:nvSpPr>
                <xdr:cNvPr id="141" name="tekst_Objaśnienie_formuły_dolne" descr="Przyjście z obiadu&#10;&#10;">
                  <a:extLst>
                    <a:ext uri="{FF2B5EF4-FFF2-40B4-BE49-F238E27FC236}">
                      <a16:creationId xmlns:a16="http://schemas.microsoft.com/office/drawing/2014/main" id="{B855D0A5-2977-4D62-AD0B-843A0716AFBA}"/>
                    </a:ext>
                  </a:extLst>
                </xdr:cNvPr>
                <xdr:cNvSpPr txBox="1">
                  <a:spLocks noChangeArrowheads="1"/>
                </xdr:cNvSpPr>
              </xdr:nvSpPr>
              <xdr:spPr bwMode="auto">
                <a:xfrm>
                  <a:off x="10149471" y="6807067"/>
                  <a:ext cx="1267261" cy="274320"/>
                </a:xfrm>
                <a:prstGeom prst="rect">
                  <a:avLst/>
                </a:prstGeom>
                <a:solidFill>
                  <a:srgbClr val="E2F0D9"/>
                </a:solidFill>
                <a:ln w="9525">
                  <a:noFill/>
                  <a:miter lim="800000"/>
                  <a:headEnd/>
                  <a:tailEnd/>
                </a:ln>
              </xdr:spPr>
              <xdr:txBody>
                <a:bodyPr rot="0" vert="horz" wrap="square" lIns="91440" tIns="45720" rIns="91440" bIns="45720" rtlCol="0" anchor="t" anchorCtr="0">
                  <a:noAutofit/>
                </a:bodyPr>
                <a:lstStyle/>
                <a:p>
                  <a:pPr marL="0" marR="0" indent="0" algn="ctr" rtl="0">
                    <a:lnSpc>
                      <a:spcPct val="107000"/>
                    </a:lnSpc>
                    <a:spcBef>
                      <a:spcPts val="0"/>
                    </a:spcBef>
                    <a:spcAft>
                      <a:spcPts val="800"/>
                    </a:spcAft>
                  </a:pPr>
                  <a:r>
                    <a:rPr lang="pl-PL" sz="1100">
                      <a:effectLst/>
                      <a:latin typeface="Calibri" panose="020F0502020204030204" pitchFamily="34" charset="0"/>
                      <a:ea typeface="Calibri" panose="020F0502020204030204" pitchFamily="34" charset="0"/>
                      <a:cs typeface="Times New Roman" panose="02020603050405020304" pitchFamily="18" charset="0"/>
                    </a:rPr>
                    <a:t>Przyjście z obiadu</a:t>
                  </a:r>
                  <a:endParaRPr lang="pl"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42" name="Nawias_klamrowy_formuły_dolny">
                  <a:extLst>
                    <a:ext uri="{FF2B5EF4-FFF2-40B4-BE49-F238E27FC236}">
                      <a16:creationId xmlns:a16="http://schemas.microsoft.com/office/drawing/2014/main" id="{5250274B-2899-460D-B59C-3A1662F7E28C}"/>
                    </a:ext>
                  </a:extLst>
                </xdr:cNvPr>
                <xdr:cNvSpPr/>
              </xdr:nvSpPr>
              <xdr:spPr>
                <a:xfrm rot="16200000">
                  <a:off x="8659282" y="6856483"/>
                  <a:ext cx="478110" cy="123825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143" name="Nawias_klamrowy_formuły_dolny">
                  <a:extLst>
                    <a:ext uri="{FF2B5EF4-FFF2-40B4-BE49-F238E27FC236}">
                      <a16:creationId xmlns:a16="http://schemas.microsoft.com/office/drawing/2014/main" id="{1D36D39A-C164-4F79-A807-42C3A0A9EA22}"/>
                    </a:ext>
                  </a:extLst>
                </xdr:cNvPr>
                <xdr:cNvSpPr/>
              </xdr:nvSpPr>
              <xdr:spPr>
                <a:xfrm rot="16200000">
                  <a:off x="10208905" y="6851721"/>
                  <a:ext cx="478110" cy="1238251"/>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144" name="tekst_Objaśnienie_formuły_dolne" descr="The inner parentheses () make sure Excel calculates those                                   parts of the formula by themselves. The outer parentheses make sure Excel multiplies the final inner result by 24.&#10;&#10;">
                  <a:extLst>
                    <a:ext uri="{FF2B5EF4-FFF2-40B4-BE49-F238E27FC236}">
                      <a16:creationId xmlns:a16="http://schemas.microsoft.com/office/drawing/2014/main" id="{791ADF03-B2CC-43DD-B52D-595B3D32B386}"/>
                    </a:ext>
                  </a:extLst>
                </xdr:cNvPr>
                <xdr:cNvSpPr txBox="1">
                  <a:spLocks noChangeArrowheads="1"/>
                </xdr:cNvSpPr>
              </xdr:nvSpPr>
              <xdr:spPr bwMode="auto">
                <a:xfrm>
                  <a:off x="7977201" y="7622318"/>
                  <a:ext cx="4167174" cy="59012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indent="0" algn="ctr" rtl="0">
                    <a:lnSpc>
                      <a:spcPct val="107000"/>
                    </a:lnSpc>
                    <a:spcBef>
                      <a:spcPts val="0"/>
                    </a:spcBef>
                    <a:spcAft>
                      <a:spcPts val="800"/>
                    </a:spcAft>
                  </a:pPr>
                  <a:r>
                    <a:rPr lang="pl" sz="1100">
                      <a:effectLst/>
                      <a:latin typeface="Calibri" panose="020F0502020204030204" pitchFamily="34" charset="0"/>
                      <a:ea typeface="Calibri" panose="020F0502020204030204" pitchFamily="34" charset="0"/>
                      <a:cs typeface="Times New Roman" panose="02020603050405020304" pitchFamily="18" charset="0"/>
                    </a:rPr>
                    <a:t>Nawiasy wewnętrzne () zapewniają, że program Excel oblicza te fragmenty formuły osobno. Nawiasy zewnętrzne zapewniają, że program Excel pomnoży</a:t>
                  </a:r>
                  <a:r>
                    <a:rPr lang="pl" sz="1100" baseline="0">
                      <a:effectLst/>
                      <a:latin typeface="Calibri" panose="020F0502020204030204" pitchFamily="34" charset="0"/>
                      <a:ea typeface="Calibri" panose="020F0502020204030204" pitchFamily="34" charset="0"/>
                      <a:cs typeface="Times New Roman" panose="02020603050405020304" pitchFamily="18" charset="0"/>
                    </a:rPr>
                    <a:t> wewnętrzny wynik końcowy przez 24.</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grpSp>
      </xdr:grpSp>
      <xdr:sp macro="" textlink="">
        <xdr:nvSpPr>
          <xdr:cNvPr id="151" name="Przycisk_Wstecz" descr="Wróć do poprzedniego arkusza">
            <a:hlinkClick xmlns:r="http://schemas.openxmlformats.org/officeDocument/2006/relationships" r:id="rId3" tooltip="Kliknij tutaj, aby wrócić do poprzedniego arkusza"/>
            <a:extLst>
              <a:ext uri="{FF2B5EF4-FFF2-40B4-BE49-F238E27FC236}">
                <a16:creationId xmlns:a16="http://schemas.microsoft.com/office/drawing/2014/main" id="{FCEE4E56-0B89-4F5D-A0A7-90EECC03D116}"/>
              </a:ext>
            </a:extLst>
          </xdr:cNvPr>
          <xdr:cNvSpPr/>
        </xdr:nvSpPr>
        <xdr:spPr>
          <a:xfrm flipH="1">
            <a:off x="609600" y="13642311"/>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pl" sz="1200">
                <a:solidFill>
                  <a:srgbClr val="0B744D"/>
                </a:solidFill>
                <a:latin typeface="Segoe UI" pitchFamily="34" charset="0"/>
                <a:ea typeface="Segoe UI" pitchFamily="34" charset="0"/>
                <a:cs typeface="Segoe UI" pitchFamily="34" charset="0"/>
              </a:rPr>
              <a:t>Wstecz</a:t>
            </a:r>
          </a:p>
        </xdr:txBody>
      </xdr:sp>
      <xdr:sp macro="" textlink="">
        <xdr:nvSpPr>
          <xdr:cNvPr id="152" name="Przycisk_Dalej" descr="Przejdź do następnego arkusza">
            <a:hlinkClick xmlns:r="http://schemas.openxmlformats.org/officeDocument/2006/relationships" r:id="rId4" tooltip="Kliknij tutaj, aby przejść do następnego arkusza"/>
            <a:extLst>
              <a:ext uri="{FF2B5EF4-FFF2-40B4-BE49-F238E27FC236}">
                <a16:creationId xmlns:a16="http://schemas.microsoft.com/office/drawing/2014/main" id="{892C894D-1A63-4276-98DF-57872191F092}"/>
              </a:ext>
            </a:extLst>
          </xdr:cNvPr>
          <xdr:cNvSpPr/>
        </xdr:nvSpPr>
        <xdr:spPr>
          <a:xfrm>
            <a:off x="4532361" y="13642313"/>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pl" sz="1200">
                <a:solidFill>
                  <a:srgbClr val="0B744D"/>
                </a:solidFill>
                <a:latin typeface="Segoe UI" pitchFamily="34" charset="0"/>
                <a:ea typeface="Segoe UI" pitchFamily="34" charset="0"/>
                <a:cs typeface="Segoe UI" pitchFamily="34" charset="0"/>
              </a:rPr>
              <a:t>Dalej</a:t>
            </a:r>
          </a:p>
        </xdr:txBody>
      </xdr:sp>
    </xdr:grpSp>
    <xdr:clientData/>
  </xdr:twoCellAnchor>
  <xdr:twoCellAnchor editAs="absolute">
    <xdr:from>
      <xdr:col>1</xdr:col>
      <xdr:colOff>5486400</xdr:colOff>
      <xdr:row>47</xdr:row>
      <xdr:rowOff>105328</xdr:rowOff>
    </xdr:from>
    <xdr:to>
      <xdr:col>4</xdr:col>
      <xdr:colOff>438150</xdr:colOff>
      <xdr:row>57</xdr:row>
      <xdr:rowOff>28578</xdr:rowOff>
    </xdr:to>
    <xdr:grpSp>
      <xdr:nvGrpSpPr>
        <xdr:cNvPr id="153" name="Grupa 152">
          <a:extLst>
            <a:ext uri="{FF2B5EF4-FFF2-40B4-BE49-F238E27FC236}">
              <a16:creationId xmlns:a16="http://schemas.microsoft.com/office/drawing/2014/main" id="{5099300F-1CF9-4951-9904-72E39FABE751}"/>
            </a:ext>
          </a:extLst>
        </xdr:cNvPr>
        <xdr:cNvGrpSpPr/>
      </xdr:nvGrpSpPr>
      <xdr:grpSpPr>
        <a:xfrm>
          <a:off x="6334125" y="9973228"/>
          <a:ext cx="3190875" cy="1828250"/>
          <a:chOff x="6391275" y="8320481"/>
          <a:chExt cx="3190875" cy="1652194"/>
        </a:xfrm>
      </xdr:grpSpPr>
      <xdr:sp macro="" textlink="">
        <xdr:nvSpPr>
          <xdr:cNvPr id="154" name="Krok" descr="GOOD TO KNOW&#10;You can use keyboard shortcuts to enter Dates and Times that won't continuously change:&#10;&#10;Date - Ctl+; &#10;Time - Ctrl+Shift+:&#10;">
            <a:extLst>
              <a:ext uri="{FF2B5EF4-FFF2-40B4-BE49-F238E27FC236}">
                <a16:creationId xmlns:a16="http://schemas.microsoft.com/office/drawing/2014/main" id="{B34ACC4B-6898-43D7-8CE0-22EF795B1C15}"/>
              </a:ext>
            </a:extLst>
          </xdr:cNvPr>
          <xdr:cNvSpPr txBox="1"/>
        </xdr:nvSpPr>
        <xdr:spPr>
          <a:xfrm>
            <a:off x="6637024" y="8769732"/>
            <a:ext cx="2945126" cy="12029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pl" sz="1200" b="1" kern="0">
                <a:solidFill>
                  <a:srgbClr val="ED7D31">
                    <a:lumMod val="60000"/>
                    <a:lumOff val="40000"/>
                  </a:srgbClr>
                </a:solidFill>
                <a:latin typeface="+mj-lt"/>
                <a:ea typeface="Segoe UI" pitchFamily="34" charset="0"/>
                <a:cs typeface="Segoe UI Light" panose="020B0502040204020203" pitchFamily="34" charset="0"/>
              </a:rPr>
              <a:t>WARTO WIEDZIEĆ</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pl" sz="1100" b="0" i="0" kern="1200" baseline="0">
                <a:solidFill>
                  <a:schemeClr val="dk1"/>
                </a:solidFill>
                <a:effectLst/>
                <a:latin typeface="+mn-lt"/>
                <a:ea typeface="+mn-ea"/>
                <a:cs typeface="+mn-cs"/>
              </a:rPr>
              <a:t>Możesz użyć tych skrótów klawiaturowych do wprowadzenia dat i godzin, które nie będą się stale zmieniać:</a:t>
            </a:r>
          </a:p>
          <a:p>
            <a:pPr algn="ctr" rtl="0" eaLnBrk="1" fontAlgn="auto" latinLnBrk="0" hangingPunct="1"/>
            <a:endParaRPr lang="en-US" sz="1100" b="0" i="0" kern="1200" baseline="0">
              <a:solidFill>
                <a:schemeClr val="dk1"/>
              </a:solidFill>
              <a:effectLst/>
              <a:latin typeface="+mn-lt"/>
              <a:ea typeface="+mn-ea"/>
              <a:cs typeface="+mn-cs"/>
            </a:endParaRPr>
          </a:p>
          <a:p>
            <a:pPr algn="ctr" rtl="0" eaLnBrk="1" fontAlgn="auto" latinLnBrk="0" hangingPunct="1"/>
            <a:r>
              <a:rPr lang="pl" sz="1100" b="0" i="0" kern="1200" baseline="0">
                <a:solidFill>
                  <a:schemeClr val="dk1"/>
                </a:solidFill>
                <a:effectLst/>
                <a:latin typeface="+mn-lt"/>
                <a:ea typeface="+mn-ea"/>
                <a:cs typeface="+mn-cs"/>
              </a:rPr>
              <a:t>Data — </a:t>
            </a:r>
            <a:r>
              <a:rPr lang="pl" sz="1100" b="1" i="0" kern="1200" baseline="0">
                <a:solidFill>
                  <a:schemeClr val="dk1"/>
                </a:solidFill>
                <a:effectLst/>
                <a:latin typeface="+mn-lt"/>
                <a:ea typeface="+mn-ea"/>
                <a:cs typeface="+mn-cs"/>
              </a:rPr>
              <a:t>Ctrl+;</a:t>
            </a:r>
            <a:r>
              <a:rPr lang="pl" sz="1100" b="0" i="0" kern="1200" baseline="0">
                <a:solidFill>
                  <a:schemeClr val="dk1"/>
                </a:solidFill>
                <a:effectLst/>
                <a:latin typeface="+mn-lt"/>
                <a:ea typeface="+mn-ea"/>
                <a:cs typeface="+mn-cs"/>
              </a:rPr>
              <a:t> </a:t>
            </a:r>
          </a:p>
          <a:p>
            <a:pPr algn="ctr" rtl="0" eaLnBrk="1" fontAlgn="auto" latinLnBrk="0" hangingPunct="1"/>
            <a:r>
              <a:rPr lang="pl" sz="1100" b="0" i="0" kern="1200" baseline="0">
                <a:solidFill>
                  <a:schemeClr val="dk1"/>
                </a:solidFill>
                <a:effectLst/>
                <a:latin typeface="+mn-lt"/>
                <a:ea typeface="+mn-ea"/>
                <a:cs typeface="+mn-cs"/>
              </a:rPr>
              <a:t>Godzina — </a:t>
            </a:r>
            <a:r>
              <a:rPr lang="pl" sz="1100" b="1" i="0" kern="1200" baseline="0">
                <a:solidFill>
                  <a:schemeClr val="dk1"/>
                </a:solidFill>
                <a:effectLst/>
                <a:latin typeface="+mn-lt"/>
                <a:ea typeface="+mn-ea"/>
                <a:cs typeface="+mn-cs"/>
              </a:rPr>
              <a:t>Ctrl+Shift+:</a:t>
            </a:r>
            <a:endParaRPr lang="en-US" sz="1100">
              <a:effectLst/>
              <a:latin typeface="+mn-lt"/>
            </a:endParaRPr>
          </a:p>
        </xdr:txBody>
      </xdr:sp>
      <xdr:pic>
        <xdr:nvPicPr>
          <xdr:cNvPr id="155" name="Grafika 147" descr="Okulary">
            <a:extLst>
              <a:ext uri="{FF2B5EF4-FFF2-40B4-BE49-F238E27FC236}">
                <a16:creationId xmlns:a16="http://schemas.microsoft.com/office/drawing/2014/main" id="{CE0C3790-EFBA-44FF-9FDC-4DC01893B687}"/>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6391275" y="8769732"/>
            <a:ext cx="300614" cy="258345"/>
          </a:xfrm>
          <a:prstGeom prst="rect">
            <a:avLst/>
          </a:prstGeom>
        </xdr:spPr>
      </xdr:pic>
      <xdr:sp macro="" textlink="">
        <xdr:nvSpPr>
          <xdr:cNvPr id="156" name="Dowolny kształt: kształt 155" descr="Strzałka">
            <a:extLst>
              <a:ext uri="{FF2B5EF4-FFF2-40B4-BE49-F238E27FC236}">
                <a16:creationId xmlns:a16="http://schemas.microsoft.com/office/drawing/2014/main" id="{DC28982F-2938-4FB2-83AE-57CF7D95EFD2}"/>
              </a:ext>
            </a:extLst>
          </xdr:cNvPr>
          <xdr:cNvSpPr/>
        </xdr:nvSpPr>
        <xdr:spPr>
          <a:xfrm rot="5737631" flipV="1">
            <a:off x="8085138" y="8142018"/>
            <a:ext cx="544253" cy="901180"/>
          </a:xfrm>
          <a:custGeom>
            <a:avLst/>
            <a:gdLst>
              <a:gd name="connsiteX0" fmla="*/ 279015 w 279015"/>
              <a:gd name="connsiteY0" fmla="*/ 99249 h 1391008"/>
              <a:gd name="connsiteX1" fmla="*/ 134697 w 279015"/>
              <a:gd name="connsiteY1" fmla="*/ 118492 h 1391008"/>
              <a:gd name="connsiteX2" fmla="*/ 211667 w 279015"/>
              <a:gd name="connsiteY2" fmla="*/ 1282658 h 1391008"/>
              <a:gd name="connsiteX3" fmla="*/ 0 w 279015"/>
              <a:gd name="connsiteY3" fmla="*/ 1340386 h 1391008"/>
              <a:gd name="connsiteX4" fmla="*/ 0 w 279015"/>
              <a:gd name="connsiteY4" fmla="*/ 1340386 h 1391008"/>
              <a:gd name="connsiteX0" fmla="*/ 279015 w 279015"/>
              <a:gd name="connsiteY0" fmla="*/ 32141 h 1310271"/>
              <a:gd name="connsiteX1" fmla="*/ 152422 w 279015"/>
              <a:gd name="connsiteY1" fmla="*/ 244286 h 1310271"/>
              <a:gd name="connsiteX2" fmla="*/ 211667 w 279015"/>
              <a:gd name="connsiteY2" fmla="*/ 1215550 h 1310271"/>
              <a:gd name="connsiteX3" fmla="*/ 0 w 279015"/>
              <a:gd name="connsiteY3" fmla="*/ 1273278 h 1310271"/>
              <a:gd name="connsiteX4" fmla="*/ 0 w 279015"/>
              <a:gd name="connsiteY4" fmla="*/ 1273278 h 1310271"/>
              <a:gd name="connsiteX0" fmla="*/ 279015 w 279015"/>
              <a:gd name="connsiteY0" fmla="*/ 2960 h 1281090"/>
              <a:gd name="connsiteX1" fmla="*/ 152422 w 279015"/>
              <a:gd name="connsiteY1" fmla="*/ 215105 h 1281090"/>
              <a:gd name="connsiteX2" fmla="*/ 211667 w 279015"/>
              <a:gd name="connsiteY2" fmla="*/ 1186369 h 1281090"/>
              <a:gd name="connsiteX3" fmla="*/ 0 w 279015"/>
              <a:gd name="connsiteY3" fmla="*/ 1244097 h 1281090"/>
              <a:gd name="connsiteX4" fmla="*/ 0 w 279015"/>
              <a:gd name="connsiteY4" fmla="*/ 1244097 h 1281090"/>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9015" h="1281090">
                <a:moveTo>
                  <a:pt x="279015" y="2960"/>
                </a:moveTo>
                <a:cubicBezTo>
                  <a:pt x="162617" y="-10856"/>
                  <a:pt x="163647" y="17870"/>
                  <a:pt x="152422" y="215105"/>
                </a:cubicBezTo>
                <a:cubicBezTo>
                  <a:pt x="141197" y="412340"/>
                  <a:pt x="237071" y="1014870"/>
                  <a:pt x="211667" y="1186369"/>
                </a:cubicBezTo>
                <a:cubicBezTo>
                  <a:pt x="186263" y="1357868"/>
                  <a:pt x="0" y="1244097"/>
                  <a:pt x="0" y="1244097"/>
                </a:cubicBezTo>
                <a:lnTo>
                  <a:pt x="0" y="1244097"/>
                </a:lnTo>
              </a:path>
            </a:pathLst>
          </a:custGeom>
          <a:noFill/>
          <a:ln w="19050">
            <a:solidFill>
              <a:schemeClr val="accent2">
                <a:lumMod val="60000"/>
                <a:lumOff val="40000"/>
              </a:schemeClr>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clientData/>
  </xdr:twoCellAnchor>
  <xdr:twoCellAnchor editAs="absolute">
    <xdr:from>
      <xdr:col>0</xdr:col>
      <xdr:colOff>342900</xdr:colOff>
      <xdr:row>68</xdr:row>
      <xdr:rowOff>114300</xdr:rowOff>
    </xdr:from>
    <xdr:to>
      <xdr:col>1</xdr:col>
      <xdr:colOff>5228463</xdr:colOff>
      <xdr:row>82</xdr:row>
      <xdr:rowOff>152400</xdr:rowOff>
    </xdr:to>
    <xdr:grpSp>
      <xdr:nvGrpSpPr>
        <xdr:cNvPr id="157" name="Grupa 156">
          <a:extLst>
            <a:ext uri="{FF2B5EF4-FFF2-40B4-BE49-F238E27FC236}">
              <a16:creationId xmlns:a16="http://schemas.microsoft.com/office/drawing/2014/main" id="{BBCBE502-8234-4D4A-9B27-5CABDDC8BAC3}"/>
            </a:ext>
          </a:extLst>
        </xdr:cNvPr>
        <xdr:cNvGrpSpPr/>
      </xdr:nvGrpSpPr>
      <xdr:grpSpPr>
        <a:xfrm>
          <a:off x="342900" y="13982700"/>
          <a:ext cx="5733288" cy="2705100"/>
          <a:chOff x="352425" y="12715875"/>
          <a:chExt cx="5733288" cy="2476500"/>
        </a:xfrm>
      </xdr:grpSpPr>
      <xdr:sp macro="" textlink="">
        <xdr:nvSpPr>
          <xdr:cNvPr id="158" name="Prostokąt 157">
            <a:extLst>
              <a:ext uri="{FF2B5EF4-FFF2-40B4-BE49-F238E27FC236}">
                <a16:creationId xmlns:a16="http://schemas.microsoft.com/office/drawing/2014/main" id="{EB78088A-F728-4334-BBAD-9DCAD9DC2A2E}"/>
              </a:ext>
            </a:extLst>
          </xdr:cNvPr>
          <xdr:cNvSpPr/>
        </xdr:nvSpPr>
        <xdr:spPr>
          <a:xfrm>
            <a:off x="352425" y="12715875"/>
            <a:ext cx="5733288" cy="24765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59" name="Krok" descr="Więcej informacji w Internecie&#10;">
            <a:extLst>
              <a:ext uri="{FF2B5EF4-FFF2-40B4-BE49-F238E27FC236}">
                <a16:creationId xmlns:a16="http://schemas.microsoft.com/office/drawing/2014/main" id="{0CC303B6-A72F-431D-B2DE-1F16D7E093B2}"/>
              </a:ext>
            </a:extLst>
          </xdr:cNvPr>
          <xdr:cNvSpPr txBox="1"/>
        </xdr:nvSpPr>
        <xdr:spPr>
          <a:xfrm>
            <a:off x="564965" y="12801623"/>
            <a:ext cx="5254218" cy="3408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l"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Więcej informacji w sieci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60" name="Łącznik prosty 159" descr="Linia dekoracyjna">
            <a:extLst>
              <a:ext uri="{FF2B5EF4-FFF2-40B4-BE49-F238E27FC236}">
                <a16:creationId xmlns:a16="http://schemas.microsoft.com/office/drawing/2014/main" id="{52A9E11F-836A-48CD-A0B1-5196D5B7FDEF}"/>
              </a:ext>
            </a:extLst>
          </xdr:cNvPr>
          <xdr:cNvCxnSpPr>
            <a:cxnSpLocks/>
          </xdr:cNvCxnSpPr>
        </xdr:nvCxnSpPr>
        <xdr:spPr>
          <a:xfrm>
            <a:off x="564965" y="13275023"/>
            <a:ext cx="525104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61" name="Łącznik prosty 160" descr="Linia dekoracyjna">
            <a:extLst>
              <a:ext uri="{FF2B5EF4-FFF2-40B4-BE49-F238E27FC236}">
                <a16:creationId xmlns:a16="http://schemas.microsoft.com/office/drawing/2014/main" id="{2AF4D85B-72C9-4670-AFD5-D498C1F96D34}"/>
              </a:ext>
            </a:extLst>
          </xdr:cNvPr>
          <xdr:cNvCxnSpPr>
            <a:cxnSpLocks/>
          </xdr:cNvCxnSpPr>
        </xdr:nvCxnSpPr>
        <xdr:spPr>
          <a:xfrm>
            <a:off x="564965" y="15029023"/>
            <a:ext cx="525104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0</xdr:col>
      <xdr:colOff>571931</xdr:colOff>
      <xdr:row>72</xdr:row>
      <xdr:rowOff>92794</xdr:rowOff>
    </xdr:from>
    <xdr:to>
      <xdr:col>1</xdr:col>
      <xdr:colOff>2590800</xdr:colOff>
      <xdr:row>74</xdr:row>
      <xdr:rowOff>70873</xdr:rowOff>
    </xdr:to>
    <xdr:grpSp>
      <xdr:nvGrpSpPr>
        <xdr:cNvPr id="14" name="Grupa 13">
          <a:extLst>
            <a:ext uri="{FF2B5EF4-FFF2-40B4-BE49-F238E27FC236}">
              <a16:creationId xmlns:a16="http://schemas.microsoft.com/office/drawing/2014/main" id="{C4A695FE-F3AB-4030-A0F4-F10322DAD2D7}"/>
            </a:ext>
          </a:extLst>
        </xdr:cNvPr>
        <xdr:cNvGrpSpPr/>
      </xdr:nvGrpSpPr>
      <xdr:grpSpPr>
        <a:xfrm>
          <a:off x="571931" y="14723194"/>
          <a:ext cx="2866594" cy="359079"/>
          <a:chOff x="571931" y="13599244"/>
          <a:chExt cx="2866594" cy="359079"/>
        </a:xfrm>
      </xdr:grpSpPr>
      <xdr:sp macro="" textlink="">
        <xdr:nvSpPr>
          <xdr:cNvPr id="162" name="Krok" descr="Wszystko o funkcji DZIŚ, zawiera hiperlink do Internetu&#10;&#10;">
            <a:hlinkClick xmlns:r="http://schemas.openxmlformats.org/officeDocument/2006/relationships" r:id="rId5" tooltip="Wybierz, aby uzyskać z Internetu wszelkie informacje na temat funkcji DZIŚ"/>
            <a:extLst>
              <a:ext uri="{FF2B5EF4-FFF2-40B4-BE49-F238E27FC236}">
                <a16:creationId xmlns:a16="http://schemas.microsoft.com/office/drawing/2014/main" id="{F8241A74-09BF-4A60-A53F-A5CCC994B75C}"/>
              </a:ext>
            </a:extLst>
          </xdr:cNvPr>
          <xdr:cNvSpPr txBox="1"/>
        </xdr:nvSpPr>
        <xdr:spPr>
          <a:xfrm>
            <a:off x="1037116" y="13673604"/>
            <a:ext cx="2401409"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p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Wszystko o funkcji </a:t>
            </a:r>
            <a:r>
              <a:rPr lang="pl"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DZIŚ</a:t>
            </a:r>
            <a:r>
              <a:rPr lang="p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pic>
        <xdr:nvPicPr>
          <xdr:cNvPr id="163" name="Grafika 22" descr="Strzałka">
            <a:hlinkClick xmlns:r="http://schemas.openxmlformats.org/officeDocument/2006/relationships" r:id="rId5" tooltip="Wybierz, aby dowiedzieć się więcej z Internetu"/>
            <a:extLst>
              <a:ext uri="{FF2B5EF4-FFF2-40B4-BE49-F238E27FC236}">
                <a16:creationId xmlns:a16="http://schemas.microsoft.com/office/drawing/2014/main" id="{6ECAD5CD-51D3-4862-91A2-8FB3AEC3B5EE}"/>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71931" y="13599244"/>
            <a:ext cx="492262" cy="359079"/>
          </a:xfrm>
          <a:prstGeom prst="rect">
            <a:avLst/>
          </a:prstGeom>
        </xdr:spPr>
      </xdr:pic>
    </xdr:grpSp>
    <xdr:clientData/>
  </xdr:twoCellAnchor>
  <xdr:twoCellAnchor editAs="absolute">
    <xdr:from>
      <xdr:col>0</xdr:col>
      <xdr:colOff>571931</xdr:colOff>
      <xdr:row>74</xdr:row>
      <xdr:rowOff>127341</xdr:rowOff>
    </xdr:from>
    <xdr:to>
      <xdr:col>1</xdr:col>
      <xdr:colOff>2619375</xdr:colOff>
      <xdr:row>76</xdr:row>
      <xdr:rowOff>110730</xdr:rowOff>
    </xdr:to>
    <xdr:grpSp>
      <xdr:nvGrpSpPr>
        <xdr:cNvPr id="13" name="Grupa 12">
          <a:extLst>
            <a:ext uri="{FF2B5EF4-FFF2-40B4-BE49-F238E27FC236}">
              <a16:creationId xmlns:a16="http://schemas.microsoft.com/office/drawing/2014/main" id="{E793ECE4-F54A-4632-BABB-CDB76236E886}"/>
            </a:ext>
          </a:extLst>
        </xdr:cNvPr>
        <xdr:cNvGrpSpPr/>
      </xdr:nvGrpSpPr>
      <xdr:grpSpPr>
        <a:xfrm>
          <a:off x="571931" y="15138741"/>
          <a:ext cx="2895169" cy="364389"/>
          <a:chOff x="571931" y="14014791"/>
          <a:chExt cx="2895169" cy="364389"/>
        </a:xfrm>
      </xdr:grpSpPr>
      <xdr:sp macro="" textlink="">
        <xdr:nvSpPr>
          <xdr:cNvPr id="164" name="Krok" descr="Wszystko o funkcji TERAZ, zawiera hiperlink do Internetu&#10;">
            <a:hlinkClick xmlns:r="http://schemas.openxmlformats.org/officeDocument/2006/relationships" r:id="rId8" tooltip="Wybierz, aby uzyskać z Internetu wszelkie informacje na temat funkcji TERAZ"/>
            <a:extLst>
              <a:ext uri="{FF2B5EF4-FFF2-40B4-BE49-F238E27FC236}">
                <a16:creationId xmlns:a16="http://schemas.microsoft.com/office/drawing/2014/main" id="{99ED5FDC-AE78-4AD5-8FB5-D398732CB7E5}"/>
              </a:ext>
            </a:extLst>
          </xdr:cNvPr>
          <xdr:cNvSpPr txBox="1"/>
        </xdr:nvSpPr>
        <xdr:spPr>
          <a:xfrm>
            <a:off x="1037116" y="14093795"/>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p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Wszystko o funkcji </a:t>
            </a:r>
            <a:r>
              <a:rPr lang="pl"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TERAZ</a:t>
            </a:r>
            <a:r>
              <a:rPr lang="p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pic>
        <xdr:nvPicPr>
          <xdr:cNvPr id="165" name="Grafika 22" descr="Strzałka">
            <a:hlinkClick xmlns:r="http://schemas.openxmlformats.org/officeDocument/2006/relationships" r:id="rId8" tooltip="Wybierz, aby dowiedzieć się więcej z Internetu"/>
            <a:extLst>
              <a:ext uri="{FF2B5EF4-FFF2-40B4-BE49-F238E27FC236}">
                <a16:creationId xmlns:a16="http://schemas.microsoft.com/office/drawing/2014/main" id="{E70542D9-5A9E-41DE-8F08-C01A0DE31A7A}"/>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71931" y="14014791"/>
            <a:ext cx="492262" cy="364389"/>
          </a:xfrm>
          <a:prstGeom prst="rect">
            <a:avLst/>
          </a:prstGeom>
        </xdr:spPr>
      </xdr:pic>
    </xdr:grpSp>
    <xdr:clientData/>
  </xdr:twoCellAnchor>
  <xdr:twoCellAnchor editAs="absolute">
    <xdr:from>
      <xdr:col>0</xdr:col>
      <xdr:colOff>584540</xdr:colOff>
      <xdr:row>79</xdr:row>
      <xdr:rowOff>51103</xdr:rowOff>
    </xdr:from>
    <xdr:to>
      <xdr:col>1</xdr:col>
      <xdr:colOff>4048125</xdr:colOff>
      <xdr:row>81</xdr:row>
      <xdr:rowOff>34492</xdr:rowOff>
    </xdr:to>
    <xdr:grpSp>
      <xdr:nvGrpSpPr>
        <xdr:cNvPr id="9" name="Grupa 8">
          <a:extLst>
            <a:ext uri="{FF2B5EF4-FFF2-40B4-BE49-F238E27FC236}">
              <a16:creationId xmlns:a16="http://schemas.microsoft.com/office/drawing/2014/main" id="{659E6730-AC76-4CC7-A823-D2C618696DAA}"/>
            </a:ext>
          </a:extLst>
        </xdr:cNvPr>
        <xdr:cNvGrpSpPr/>
      </xdr:nvGrpSpPr>
      <xdr:grpSpPr>
        <a:xfrm>
          <a:off x="584540" y="16015003"/>
          <a:ext cx="4311310" cy="364389"/>
          <a:chOff x="584540" y="14891053"/>
          <a:chExt cx="4311310" cy="364389"/>
        </a:xfrm>
      </xdr:grpSpPr>
      <xdr:sp macro="" textlink="">
        <xdr:nvSpPr>
          <xdr:cNvPr id="166" name="Krok" descr="Bezpłatne szkolenie online dotyczące programu Excel, zawiera hiperlink do Internetu&#10;">
            <a:hlinkClick xmlns:r="http://schemas.openxmlformats.org/officeDocument/2006/relationships" r:id="rId9" tooltip="Wybierz, aby uzyskać z Internetu informacje na temat bezpłatnego szkolenia dotyczącego programu Excel"/>
            <a:extLst>
              <a:ext uri="{FF2B5EF4-FFF2-40B4-BE49-F238E27FC236}">
                <a16:creationId xmlns:a16="http://schemas.microsoft.com/office/drawing/2014/main" id="{3AA6BF12-05BC-4A54-8192-040964AEB7FE}"/>
              </a:ext>
            </a:extLst>
          </xdr:cNvPr>
          <xdr:cNvSpPr txBox="1"/>
        </xdr:nvSpPr>
        <xdr:spPr>
          <a:xfrm>
            <a:off x="1049724" y="14913582"/>
            <a:ext cx="3846126"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p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Bezpłatne szkolenie online dotyczące programu Excel</a:t>
            </a:r>
          </a:p>
        </xdr:txBody>
      </xdr:sp>
      <xdr:pic>
        <xdr:nvPicPr>
          <xdr:cNvPr id="167" name="Grafika 22" descr="Strzałka">
            <a:hlinkClick xmlns:r="http://schemas.openxmlformats.org/officeDocument/2006/relationships" r:id="rId9" tooltip="Wybierz, aby dowiedzieć się więcej z Internetu"/>
            <a:extLst>
              <a:ext uri="{FF2B5EF4-FFF2-40B4-BE49-F238E27FC236}">
                <a16:creationId xmlns:a16="http://schemas.microsoft.com/office/drawing/2014/main" id="{8C78D2E4-2A5C-4746-884A-D6C829F28769}"/>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84540" y="14891053"/>
            <a:ext cx="492262" cy="364389"/>
          </a:xfrm>
          <a:prstGeom prst="rect">
            <a:avLst/>
          </a:prstGeom>
        </xdr:spPr>
      </xdr:pic>
    </xdr:grpSp>
    <xdr:clientData/>
  </xdr:twoCellAnchor>
  <xdr:twoCellAnchor editAs="absolute">
    <xdr:from>
      <xdr:col>0</xdr:col>
      <xdr:colOff>581456</xdr:colOff>
      <xdr:row>76</xdr:row>
      <xdr:rowOff>167198</xdr:rowOff>
    </xdr:from>
    <xdr:to>
      <xdr:col>1</xdr:col>
      <xdr:colOff>2628900</xdr:colOff>
      <xdr:row>78</xdr:row>
      <xdr:rowOff>150587</xdr:rowOff>
    </xdr:to>
    <xdr:grpSp>
      <xdr:nvGrpSpPr>
        <xdr:cNvPr id="12" name="Grupa 11">
          <a:extLst>
            <a:ext uri="{FF2B5EF4-FFF2-40B4-BE49-F238E27FC236}">
              <a16:creationId xmlns:a16="http://schemas.microsoft.com/office/drawing/2014/main" id="{FF28E0D6-012A-4FA6-9D67-C8B77A5CC9E6}"/>
            </a:ext>
          </a:extLst>
        </xdr:cNvPr>
        <xdr:cNvGrpSpPr/>
      </xdr:nvGrpSpPr>
      <xdr:grpSpPr>
        <a:xfrm>
          <a:off x="581456" y="15559598"/>
          <a:ext cx="2895169" cy="364389"/>
          <a:chOff x="581456" y="14435648"/>
          <a:chExt cx="2895169" cy="364389"/>
        </a:xfrm>
      </xdr:grpSpPr>
      <xdr:sp macro="" textlink="">
        <xdr:nvSpPr>
          <xdr:cNvPr id="168" name="Krok" descr="Wszystko o funkcji DATA, zawiera hiperlink do Internetu&#10;">
            <a:hlinkClick xmlns:r="http://schemas.openxmlformats.org/officeDocument/2006/relationships" r:id="rId10" tooltip="Wybierz, aby uzyskać z Internetu wszelkie informacje na temat funkcji DATA"/>
            <a:extLst>
              <a:ext uri="{FF2B5EF4-FFF2-40B4-BE49-F238E27FC236}">
                <a16:creationId xmlns:a16="http://schemas.microsoft.com/office/drawing/2014/main" id="{282D96E3-1EC6-421D-A0C9-770266F3958E}"/>
              </a:ext>
            </a:extLst>
          </xdr:cNvPr>
          <xdr:cNvSpPr txBox="1"/>
        </xdr:nvSpPr>
        <xdr:spPr>
          <a:xfrm>
            <a:off x="1046641" y="14492287"/>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p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Wszystko o funkcji </a:t>
            </a:r>
            <a:r>
              <a:rPr lang="pl"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DATA</a:t>
            </a:r>
            <a:r>
              <a:rPr lang="p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pic>
        <xdr:nvPicPr>
          <xdr:cNvPr id="169" name="Grafika 22" descr="Strzałka">
            <a:hlinkClick xmlns:r="http://schemas.openxmlformats.org/officeDocument/2006/relationships" r:id="rId10" tooltip="Wybierz, aby dowiedzieć się więcej z Internetu"/>
            <a:extLst>
              <a:ext uri="{FF2B5EF4-FFF2-40B4-BE49-F238E27FC236}">
                <a16:creationId xmlns:a16="http://schemas.microsoft.com/office/drawing/2014/main" id="{3FAA42DE-DF2C-46D8-990E-BD532B1D5610}"/>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81456" y="14435648"/>
            <a:ext cx="492262" cy="364389"/>
          </a:xfrm>
          <a:prstGeom prst="rect">
            <a:avLst/>
          </a:prstGeom>
        </xdr:spPr>
      </xdr:pic>
    </xdr:grpSp>
    <xdr:clientData/>
  </xdr:twoCellAnchor>
  <xdr:twoCellAnchor editAs="absolute">
    <xdr:from>
      <xdr:col>4</xdr:col>
      <xdr:colOff>69683</xdr:colOff>
      <xdr:row>6</xdr:row>
      <xdr:rowOff>120354</xdr:rowOff>
    </xdr:from>
    <xdr:to>
      <xdr:col>10</xdr:col>
      <xdr:colOff>373591</xdr:colOff>
      <xdr:row>13</xdr:row>
      <xdr:rowOff>120648</xdr:rowOff>
    </xdr:to>
    <xdr:grpSp>
      <xdr:nvGrpSpPr>
        <xdr:cNvPr id="78" name="WAŻNY SZCZEGÓŁ" descr="WAŻNY SZCZEGÓŁ&#10;&#10;">
          <a:extLst>
            <a:ext uri="{FF2B5EF4-FFF2-40B4-BE49-F238E27FC236}">
              <a16:creationId xmlns:a16="http://schemas.microsoft.com/office/drawing/2014/main" id="{F03EFBCA-CF45-46A3-8D0C-6B4DC1C4CC33}"/>
            </a:ext>
          </a:extLst>
        </xdr:cNvPr>
        <xdr:cNvGrpSpPr/>
      </xdr:nvGrpSpPr>
      <xdr:grpSpPr>
        <a:xfrm>
          <a:off x="9156533" y="2082504"/>
          <a:ext cx="3961508" cy="1390944"/>
          <a:chOff x="6396316" y="11324814"/>
          <a:chExt cx="4106584" cy="1343436"/>
        </a:xfrm>
      </xdr:grpSpPr>
      <xdr:sp macro="" textlink="">
        <xdr:nvSpPr>
          <xdr:cNvPr id="79" name="Instrukcja" descr="IMPORTANT DETAIL&#10;If you don't want Excel to display a negative number because you haven't entered your birthday yet, you can use an IF function like this: =IF(D7=&quot;&quot;,&quot;&quot;,D7-D6), which says, &quot;IF D7 equals nothing, then show nothing, otherwise show D7 minus D6&quot;.&#10;&#10;">
            <a:extLst>
              <a:ext uri="{FF2B5EF4-FFF2-40B4-BE49-F238E27FC236}">
                <a16:creationId xmlns:a16="http://schemas.microsoft.com/office/drawing/2014/main" id="{C68ECE02-F87F-4906-B6F3-616A5ECFD97E}"/>
              </a:ext>
            </a:extLst>
          </xdr:cNvPr>
          <xdr:cNvSpPr txBox="1"/>
        </xdr:nvSpPr>
        <xdr:spPr>
          <a:xfrm>
            <a:off x="7073900" y="11363325"/>
            <a:ext cx="3429000" cy="1304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pl" sz="1200" b="1" kern="0">
                <a:solidFill>
                  <a:srgbClr val="ED7D31">
                    <a:lumMod val="60000"/>
                    <a:lumOff val="40000"/>
                  </a:srgbClr>
                </a:solidFill>
                <a:latin typeface="+mj-lt"/>
                <a:ea typeface="Segoe UI" pitchFamily="34" charset="0"/>
                <a:cs typeface="Segoe UI Light" panose="020B0502040204020203" pitchFamily="34" charset="0"/>
              </a:rPr>
              <a:t>WAŻNY SZCZEGÓŁ</a:t>
            </a:r>
          </a:p>
          <a:p>
            <a:pPr rtl="0" eaLnBrk="1" fontAlgn="auto" latinLnBrk="0" hangingPunct="1"/>
            <a:r>
              <a:rPr lang="pl" sz="1100" b="0" i="0" kern="1200" baseline="0">
                <a:solidFill>
                  <a:schemeClr val="dk1"/>
                </a:solidFill>
                <a:effectLst/>
                <a:latin typeface="+mn-lt"/>
                <a:ea typeface="+mn-ea"/>
                <a:cs typeface="+mn-cs"/>
              </a:rPr>
              <a:t>Jeśli nie chcesz, aby program Excel wyświetlał liczbę ujemną, ponieważ nie wprowadzono jeszcze daty urodzin, możesz użyć następującej funkcji JEŻELI: </a:t>
            </a:r>
            <a:r>
              <a:rPr lang="pl" sz="1100" b="1" i="0" kern="1200" baseline="0">
                <a:solidFill>
                  <a:schemeClr val="dk1"/>
                </a:solidFill>
                <a:effectLst/>
                <a:latin typeface="+mn-lt"/>
                <a:ea typeface="+mn-ea"/>
                <a:cs typeface="+mn-cs"/>
              </a:rPr>
              <a:t>=JEŻELI(D7="";"";D7-D6)</a:t>
            </a:r>
            <a:r>
              <a:rPr lang="pl" sz="1100" b="0" i="0" kern="1200" baseline="0">
                <a:solidFill>
                  <a:schemeClr val="dk1"/>
                </a:solidFill>
                <a:effectLst/>
                <a:latin typeface="+mn-lt"/>
                <a:ea typeface="+mn-ea"/>
                <a:cs typeface="+mn-cs"/>
              </a:rPr>
              <a:t>, która oznacza „JEŻELI komórka D7 nic nie zawiera, pokaż nic, w przeciwnym razie pokaż wartość D7 minus D6”.</a:t>
            </a:r>
            <a:endParaRPr lang="en-US" sz="1100">
              <a:effectLst/>
            </a:endParaRPr>
          </a:p>
        </xdr:txBody>
      </xdr:sp>
      <xdr:pic>
        <xdr:nvPicPr>
          <xdr:cNvPr id="80" name="Lupa" descr="Lupa">
            <a:extLst>
              <a:ext uri="{FF2B5EF4-FFF2-40B4-BE49-F238E27FC236}">
                <a16:creationId xmlns:a16="http://schemas.microsoft.com/office/drawing/2014/main" id="{57556E3F-B900-42F5-BB4C-8C777631200B}"/>
              </a:ext>
            </a:extLst>
          </xdr:cNvPr>
          <xdr:cNvPicPr>
            <a:picLocks noChangeAspect="1"/>
          </xdr:cNvPicPr>
        </xdr:nvPicPr>
        <xdr:blipFill>
          <a:blip xmlns:r="http://schemas.openxmlformats.org/officeDocument/2006/relationships" r:embed="rId11">
            <a:extLst>
              <a:ext uri="{96DAC541-7B7A-43D3-8B79-37D633B846F1}">
                <asvg:svgBlip xmlns:asvg="http://schemas.microsoft.com/office/drawing/2016/SVG/main" r:embed="rId12"/>
              </a:ext>
            </a:extLst>
          </a:blip>
          <a:stretch>
            <a:fillRect/>
          </a:stretch>
        </xdr:blipFill>
        <xdr:spPr>
          <a:xfrm flipH="1">
            <a:off x="6788150" y="11420475"/>
            <a:ext cx="352313" cy="339611"/>
          </a:xfrm>
          <a:prstGeom prst="rect">
            <a:avLst/>
          </a:prstGeom>
        </xdr:spPr>
      </xdr:pic>
      <xdr:sp macro="" textlink="">
        <xdr:nvSpPr>
          <xdr:cNvPr id="81" name="Strzałka" descr="Strzałka">
            <a:extLst>
              <a:ext uri="{FF2B5EF4-FFF2-40B4-BE49-F238E27FC236}">
                <a16:creationId xmlns:a16="http://schemas.microsoft.com/office/drawing/2014/main" id="{08C6D92D-4BCD-49B7-AEF5-6E3024F783F9}"/>
              </a:ext>
            </a:extLst>
          </xdr:cNvPr>
          <xdr:cNvSpPr/>
        </xdr:nvSpPr>
        <xdr:spPr>
          <a:xfrm rot="19569635">
            <a:off x="6396316" y="11324814"/>
            <a:ext cx="475440" cy="394481"/>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323850</xdr:colOff>
      <xdr:row>23</xdr:row>
      <xdr:rowOff>66675</xdr:rowOff>
    </xdr:from>
    <xdr:to>
      <xdr:col>1</xdr:col>
      <xdr:colOff>5210175</xdr:colOff>
      <xdr:row>47</xdr:row>
      <xdr:rowOff>19050</xdr:rowOff>
    </xdr:to>
    <xdr:grpSp>
      <xdr:nvGrpSpPr>
        <xdr:cNvPr id="111" name="Grupa 110">
          <a:extLst>
            <a:ext uri="{FF2B5EF4-FFF2-40B4-BE49-F238E27FC236}">
              <a16:creationId xmlns:a16="http://schemas.microsoft.com/office/drawing/2014/main" id="{5C38C905-DEF0-45E7-ABEB-10915BE42D13}"/>
            </a:ext>
          </a:extLst>
        </xdr:cNvPr>
        <xdr:cNvGrpSpPr/>
      </xdr:nvGrpSpPr>
      <xdr:grpSpPr>
        <a:xfrm>
          <a:off x="323850" y="5019675"/>
          <a:ext cx="5734050" cy="4524375"/>
          <a:chOff x="323850" y="5019675"/>
          <a:chExt cx="5734050" cy="4524375"/>
        </a:xfrm>
      </xdr:grpSpPr>
      <xdr:grpSp>
        <xdr:nvGrpSpPr>
          <xdr:cNvPr id="58" name="grupa_Okienko_przewodnika">
            <a:extLst>
              <a:ext uri="{FF2B5EF4-FFF2-40B4-BE49-F238E27FC236}">
                <a16:creationId xmlns:a16="http://schemas.microsoft.com/office/drawing/2014/main" id="{3E43ADA2-5F3E-45C6-BA66-1973A0B1F638}"/>
              </a:ext>
            </a:extLst>
          </xdr:cNvPr>
          <xdr:cNvGrpSpPr/>
        </xdr:nvGrpSpPr>
        <xdr:grpSpPr>
          <a:xfrm>
            <a:off x="323850" y="5019675"/>
            <a:ext cx="5734050" cy="4524375"/>
            <a:chOff x="609600" y="1524000"/>
            <a:chExt cx="5695950" cy="4572000"/>
          </a:xfrm>
        </xdr:grpSpPr>
        <xdr:sp macro="" textlink="">
          <xdr:nvSpPr>
            <xdr:cNvPr id="59" name="tekst_Tło_przewodnika" descr="Tło">
              <a:extLst>
                <a:ext uri="{FF2B5EF4-FFF2-40B4-BE49-F238E27FC236}">
                  <a16:creationId xmlns:a16="http://schemas.microsoft.com/office/drawing/2014/main" id="{746CE660-670F-48DE-9B5A-8F87BB149114}"/>
                </a:ext>
              </a:extLst>
            </xdr:cNvPr>
            <xdr:cNvSpPr/>
          </xdr:nvSpPr>
          <xdr:spPr>
            <a:xfrm>
              <a:off x="609600" y="1524000"/>
              <a:ext cx="5695950" cy="45720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60" name="tekst_Nagłówek_przewodnika" descr="Używanie razem tekstu i liczb">
              <a:extLst>
                <a:ext uri="{FF2B5EF4-FFF2-40B4-BE49-F238E27FC236}">
                  <a16:creationId xmlns:a16="http://schemas.microsoft.com/office/drawing/2014/main" id="{F438F1EF-277F-41AD-BA1E-1D4C10A4E576}"/>
                </a:ext>
              </a:extLst>
            </xdr:cNvPr>
            <xdr:cNvSpPr txBox="1"/>
          </xdr:nvSpPr>
          <xdr:spPr>
            <a:xfrm>
              <a:off x="849300" y="1619249"/>
              <a:ext cx="5216551"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l"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Używanie razem tekstu i liczb</a:t>
              </a:r>
            </a:p>
          </xdr:txBody>
        </xdr:sp>
        <xdr:cxnSp macro="">
          <xdr:nvCxnSpPr>
            <xdr:cNvPr id="61" name="tekst_Wiersz_przewodnika_1" descr="Linia dekoracyjna">
              <a:extLst>
                <a:ext uri="{FF2B5EF4-FFF2-40B4-BE49-F238E27FC236}">
                  <a16:creationId xmlns:a16="http://schemas.microsoft.com/office/drawing/2014/main" id="{DDC3CCDC-6AE4-46BD-AE52-501D8F2D8750}"/>
                </a:ext>
              </a:extLst>
            </xdr:cNvPr>
            <xdr:cNvCxnSpPr>
              <a:cxnSpLocks/>
            </xdr:cNvCxnSpPr>
          </xdr:nvCxnSpPr>
          <xdr:spPr>
            <a:xfrm>
              <a:off x="850887" y="219075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62" name="tekst_Wiersz_przewodnika_2" descr="Linia dekoracyjna">
              <a:extLst>
                <a:ext uri="{FF2B5EF4-FFF2-40B4-BE49-F238E27FC236}">
                  <a16:creationId xmlns:a16="http://schemas.microsoft.com/office/drawing/2014/main" id="{A29D6EA9-B97F-4F30-9031-1B1934F6D015}"/>
                </a:ext>
              </a:extLst>
            </xdr:cNvPr>
            <xdr:cNvCxnSpPr>
              <a:cxnSpLocks/>
            </xdr:cNvCxnSpPr>
          </xdr:nvCxnSpPr>
          <xdr:spPr>
            <a:xfrm>
              <a:off x="850887" y="535516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63" name="tekst_Wprowadzenie_do_przewodnika" descr="Now we'll use the &amp; to join text and numbers, not just text and text&#10;&#10;Look at cells C28:D29. See how the date and times are in separate cells? You can join them together with the &amp; symbol like you'll see in cells C32:C33, but that doesn't look right, does it? Unfortunately, Excel doesn't know how you want to format the numbers, so it breaks them down to their basest format, which is the the Serial date in this case. We need to explicity tell Excel how to format the number portion of the formula, so it displays the way you want in the resulting text string. You can do that with the TEXT function and a format code.&#10;">
              <a:extLst>
                <a:ext uri="{FF2B5EF4-FFF2-40B4-BE49-F238E27FC236}">
                  <a16:creationId xmlns:a16="http://schemas.microsoft.com/office/drawing/2014/main" id="{C837975A-6100-4DEA-8950-C7ADB7AEACCB}"/>
                </a:ext>
              </a:extLst>
            </xdr:cNvPr>
            <xdr:cNvSpPr txBox="1"/>
          </xdr:nvSpPr>
          <xdr:spPr>
            <a:xfrm>
              <a:off x="846305" y="2224166"/>
              <a:ext cx="5216551" cy="18024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l" sz="1100" b="0" i="0" u="none" strike="noStrike" kern="0" cap="none" spc="-1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Teraz użyjemy znaku &amp; do połączenia tekstu z liczbami, a nie tylko tekstu z tekstem.</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1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pl" sz="1100" b="0" i="0" u="none" strike="noStrike" kern="0" cap="none" spc="-1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Spójrz na komórki C28:D29. Widzisz, że daty i godziny są w osobnych komórkach? Możesz je połączyć za pomocą symbolu </a:t>
              </a:r>
              <a:r>
                <a:rPr lang="pl" sz="1100" b="1" i="0" u="none" strike="noStrike" kern="0" cap="none" spc="-1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&amp;</a:t>
              </a:r>
              <a:r>
                <a:rPr lang="pl" sz="1100" b="0" i="0" u="none" strike="noStrike" kern="0" cap="none" spc="-1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jak w komórkach C32:C33, ale nie wygląda to za dobrze, prawda? Niestety, program Excel nie wie, jak chcesz sformatować liczby, dlatego sprowadza je do ich formatu podstawowego, czyli w tym przypadku daty kolejnej. Musimy jawnie poinstruować program Excel, jak ma sformatować część liczbową formuły, aby była wyświetlana w odpowiedni sposób w wynikowym ciągu tekstowym. Możesz to zrobić za pomocą funkcji </a:t>
              </a:r>
              <a:r>
                <a:rPr lang="pl" sz="1100" b="1" i="0" u="none" strike="noStrike" kern="0" cap="none" spc="-1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TEKST</a:t>
              </a:r>
              <a:r>
                <a:rPr lang="pl" sz="1100" b="0" i="0" u="none" strike="noStrike" kern="0" cap="none" spc="-1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i kodu formatu.</a:t>
              </a:r>
            </a:p>
          </xdr:txBody>
        </xdr:sp>
      </xdr:grpSp>
      <xdr:grpSp>
        <xdr:nvGrpSpPr>
          <xdr:cNvPr id="64" name="grupa_Krok">
            <a:extLst>
              <a:ext uri="{FF2B5EF4-FFF2-40B4-BE49-F238E27FC236}">
                <a16:creationId xmlns:a16="http://schemas.microsoft.com/office/drawing/2014/main" id="{C6BDB8A3-21FE-4EAA-A451-F595D7A1CFD1}"/>
              </a:ext>
            </a:extLst>
          </xdr:cNvPr>
          <xdr:cNvGrpSpPr/>
        </xdr:nvGrpSpPr>
        <xdr:grpSpPr>
          <a:xfrm>
            <a:off x="561975" y="7600950"/>
            <a:ext cx="5229626" cy="596207"/>
            <a:chOff x="619063" y="7810500"/>
            <a:chExt cx="5195697" cy="596207"/>
          </a:xfrm>
        </xdr:grpSpPr>
        <xdr:sp macro="" textlink="">
          <xdr:nvSpPr>
            <xdr:cNvPr id="65" name="tekst_Krok" descr="W komórce C36 wprowadź formułę =C28&amp;&quot; &quot;&amp;TEKST(D28,&quot;DD-MM-RRRR&quot;). MM/DD/RRRR to kod formatu amerykańskiego dla miesiąca/dnia/roku, na przykład 09/25/2017.&#10;&#10;">
              <a:extLst>
                <a:ext uri="{FF2B5EF4-FFF2-40B4-BE49-F238E27FC236}">
                  <a16:creationId xmlns:a16="http://schemas.microsoft.com/office/drawing/2014/main" id="{DDE71C24-EA69-4FB1-9319-E270E463554C}"/>
                </a:ext>
              </a:extLst>
            </xdr:cNvPr>
            <xdr:cNvSpPr txBox="1"/>
          </xdr:nvSpPr>
          <xdr:spPr>
            <a:xfrm>
              <a:off x="1036221"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W komórce C36 wprowadź </a:t>
              </a:r>
              <a:r>
                <a:rPr lang="p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=C28&amp;" "&amp;TEKST(D28;"RRRR-MM-DD").</a:t>
              </a:r>
              <a:r>
                <a:rPr lang="p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RRRR-MM-DD to kod formatu rok-miesiąc-dzień, takiego jak 2017-09-25.</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66" name="kształt_Krok" descr="1">
              <a:extLst>
                <a:ext uri="{FF2B5EF4-FFF2-40B4-BE49-F238E27FC236}">
                  <a16:creationId xmlns:a16="http://schemas.microsoft.com/office/drawing/2014/main" id="{8E23CA67-4E1A-43D7-84B1-192836614566}"/>
                </a:ext>
              </a:extLst>
            </xdr:cNvPr>
            <xdr:cNvSpPr/>
          </xdr:nvSpPr>
          <xdr:spPr>
            <a:xfrm>
              <a:off x="619063"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pl" sz="1600">
                  <a:latin typeface="Segoe UI Semibold" panose="020B0702040204020203" pitchFamily="34" charset="0"/>
                  <a:cs typeface="Segoe UI Semibold" panose="020B0702040204020203" pitchFamily="34" charset="0"/>
                </a:rPr>
                <a:t>1</a:t>
              </a:r>
            </a:p>
          </xdr:txBody>
        </xdr:sp>
      </xdr:grpSp>
      <xdr:grpSp>
        <xdr:nvGrpSpPr>
          <xdr:cNvPr id="67" name="grupa_Krok">
            <a:extLst>
              <a:ext uri="{FF2B5EF4-FFF2-40B4-BE49-F238E27FC236}">
                <a16:creationId xmlns:a16="http://schemas.microsoft.com/office/drawing/2014/main" id="{400221E8-F2AA-445E-86DD-DDE14B5B3DC8}"/>
              </a:ext>
            </a:extLst>
          </xdr:cNvPr>
          <xdr:cNvGrpSpPr/>
        </xdr:nvGrpSpPr>
        <xdr:grpSpPr>
          <a:xfrm>
            <a:off x="561975" y="8181975"/>
            <a:ext cx="5229626" cy="596207"/>
            <a:chOff x="619063" y="7810500"/>
            <a:chExt cx="5195697" cy="596207"/>
          </a:xfrm>
        </xdr:grpSpPr>
        <xdr:sp macro="" textlink="">
          <xdr:nvSpPr>
            <xdr:cNvPr id="68" name="tekst_Krok" descr="W komórce C37 wprowadź formułę =C29&amp;&quot; &quot;&amp;TEKST(D29; &quot;GG:MM AM/PM&quot;). GG:MM AM/PM to kod formatu USA dla godzin: minut AM lub PM, na przykład 1:30PM.&#10;">
              <a:extLst>
                <a:ext uri="{FF2B5EF4-FFF2-40B4-BE49-F238E27FC236}">
                  <a16:creationId xmlns:a16="http://schemas.microsoft.com/office/drawing/2014/main" id="{CEB49487-C445-4B69-9112-51698E7250F2}"/>
                </a:ext>
              </a:extLst>
            </xdr:cNvPr>
            <xdr:cNvSpPr txBox="1"/>
          </xdr:nvSpPr>
          <xdr:spPr>
            <a:xfrm>
              <a:off x="1036221"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W komórce C37 wprowadź </a:t>
              </a:r>
              <a:r>
                <a:rPr lang="p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=C29&amp;" "&amp;TEKST(D29;"G:MM")</a:t>
              </a:r>
              <a:r>
                <a:rPr lang="p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r>
                <a:rPr lang="p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p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G:MM to kod formatu godziny:minuty,</a:t>
              </a:r>
              <a:r>
                <a:rPr lang="p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p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takiego jak 13:30.</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69" name="kształt_Krok" descr="2">
              <a:extLst>
                <a:ext uri="{FF2B5EF4-FFF2-40B4-BE49-F238E27FC236}">
                  <a16:creationId xmlns:a16="http://schemas.microsoft.com/office/drawing/2014/main" id="{D170A5A8-EB2A-420E-AFF9-3414BA79F7BF}"/>
                </a:ext>
              </a:extLst>
            </xdr:cNvPr>
            <xdr:cNvSpPr/>
          </xdr:nvSpPr>
          <xdr:spPr>
            <a:xfrm>
              <a:off x="619063"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pl" sz="1600">
                  <a:latin typeface="Segoe UI Semibold" panose="020B0702040204020203" pitchFamily="34" charset="0"/>
                  <a:cs typeface="Segoe UI Semibold" panose="020B0702040204020203" pitchFamily="34" charset="0"/>
                </a:rPr>
                <a:t>2</a:t>
              </a:r>
            </a:p>
          </xdr:txBody>
        </xdr:sp>
      </xdr:grpSp>
    </xdr:grpSp>
    <xdr:clientData/>
  </xdr:twoCellAnchor>
  <xdr:twoCellAnchor editAs="absolute">
    <xdr:from>
      <xdr:col>0</xdr:col>
      <xdr:colOff>542925</xdr:colOff>
      <xdr:row>44</xdr:row>
      <xdr:rowOff>66675</xdr:rowOff>
    </xdr:from>
    <xdr:to>
      <xdr:col>1</xdr:col>
      <xdr:colOff>970370</xdr:colOff>
      <xdr:row>46</xdr:row>
      <xdr:rowOff>21124</xdr:rowOff>
    </xdr:to>
    <xdr:sp macro="" textlink="">
      <xdr:nvSpPr>
        <xdr:cNvPr id="70" name="Przycisk_Wstecz" descr="Wróć do poprzedniego arkusza">
          <a:hlinkClick xmlns:r="http://schemas.openxmlformats.org/officeDocument/2006/relationships" r:id="rId1" tooltip="Kliknij tutaj, aby wrócić do poprzedniego arkusza"/>
          <a:extLst>
            <a:ext uri="{FF2B5EF4-FFF2-40B4-BE49-F238E27FC236}">
              <a16:creationId xmlns:a16="http://schemas.microsoft.com/office/drawing/2014/main" id="{DCA6AC04-F66C-44EC-86B5-CE167DBCCA5F}"/>
            </a:ext>
          </a:extLst>
        </xdr:cNvPr>
        <xdr:cNvSpPr/>
      </xdr:nvSpPr>
      <xdr:spPr>
        <a:xfrm flipH="1">
          <a:off x="542925" y="9020175"/>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pl" sz="1200">
              <a:solidFill>
                <a:srgbClr val="0B744D"/>
              </a:solidFill>
              <a:latin typeface="Segoe UI" pitchFamily="34" charset="0"/>
              <a:ea typeface="Segoe UI" pitchFamily="34" charset="0"/>
              <a:cs typeface="Segoe UI" pitchFamily="34" charset="0"/>
            </a:rPr>
            <a:t>Wstecz</a:t>
          </a:r>
        </a:p>
      </xdr:txBody>
    </xdr:sp>
    <xdr:clientData/>
  </xdr:twoCellAnchor>
  <xdr:twoCellAnchor editAs="absolute">
    <xdr:from>
      <xdr:col>1</xdr:col>
      <xdr:colOff>3713211</xdr:colOff>
      <xdr:row>44</xdr:row>
      <xdr:rowOff>66675</xdr:rowOff>
    </xdr:from>
    <xdr:to>
      <xdr:col>1</xdr:col>
      <xdr:colOff>4988381</xdr:colOff>
      <xdr:row>46</xdr:row>
      <xdr:rowOff>21124</xdr:rowOff>
    </xdr:to>
    <xdr:sp macro="" textlink="">
      <xdr:nvSpPr>
        <xdr:cNvPr id="71" name="Przycisk_Dalej" descr="Przejdź do następnego arkusza">
          <a:hlinkClick xmlns:r="http://schemas.openxmlformats.org/officeDocument/2006/relationships" r:id="rId2" tooltip="Kliknij tutaj, aby przejść do następnego arkusza"/>
          <a:extLst>
            <a:ext uri="{FF2B5EF4-FFF2-40B4-BE49-F238E27FC236}">
              <a16:creationId xmlns:a16="http://schemas.microsoft.com/office/drawing/2014/main" id="{625A78A7-925A-4E8E-B9FF-D88914AFC403}"/>
            </a:ext>
          </a:extLst>
        </xdr:cNvPr>
        <xdr:cNvSpPr/>
      </xdr:nvSpPr>
      <xdr:spPr>
        <a:xfrm>
          <a:off x="4560936" y="9020175"/>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pl" sz="1200">
              <a:solidFill>
                <a:srgbClr val="0B744D"/>
              </a:solidFill>
              <a:latin typeface="Segoe UI" pitchFamily="34" charset="0"/>
              <a:ea typeface="Segoe UI" pitchFamily="34" charset="0"/>
              <a:cs typeface="Segoe UI" pitchFamily="34" charset="0"/>
            </a:rPr>
            <a:t>Dalej</a:t>
          </a:r>
        </a:p>
      </xdr:txBody>
    </xdr:sp>
    <xdr:clientData/>
  </xdr:twoCellAnchor>
  <xdr:twoCellAnchor editAs="absolute">
    <xdr:from>
      <xdr:col>1</xdr:col>
      <xdr:colOff>5453062</xdr:colOff>
      <xdr:row>41</xdr:row>
      <xdr:rowOff>123825</xdr:rowOff>
    </xdr:from>
    <xdr:to>
      <xdr:col>4</xdr:col>
      <xdr:colOff>1095376</xdr:colOff>
      <xdr:row>50</xdr:row>
      <xdr:rowOff>124884</xdr:rowOff>
    </xdr:to>
    <xdr:grpSp>
      <xdr:nvGrpSpPr>
        <xdr:cNvPr id="72" name="WARTO POEKSPERYMENTOWAĆ" descr="WARTO POEKSPERYMENTOWAĆ">
          <a:extLst>
            <a:ext uri="{FF2B5EF4-FFF2-40B4-BE49-F238E27FC236}">
              <a16:creationId xmlns:a16="http://schemas.microsoft.com/office/drawing/2014/main" id="{D3F697DB-2CF8-4D23-9E17-2125613D49A8}"/>
            </a:ext>
          </a:extLst>
        </xdr:cNvPr>
        <xdr:cNvGrpSpPr/>
      </xdr:nvGrpSpPr>
      <xdr:grpSpPr>
        <a:xfrm>
          <a:off x="6300787" y="8505825"/>
          <a:ext cx="3252789" cy="1715559"/>
          <a:chOff x="8477250" y="8591549"/>
          <a:chExt cx="3232150" cy="1504951"/>
        </a:xfrm>
      </xdr:grpSpPr>
      <xdr:pic>
        <xdr:nvPicPr>
          <xdr:cNvPr id="73" name="Grafika 9" descr="Wędrowiec">
            <a:extLst>
              <a:ext uri="{FF2B5EF4-FFF2-40B4-BE49-F238E27FC236}">
                <a16:creationId xmlns:a16="http://schemas.microsoft.com/office/drawing/2014/main" id="{829EB315-A788-42EB-B289-F1DA2DD24D5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8477250" y="8682899"/>
            <a:ext cx="420378" cy="420378"/>
          </a:xfrm>
          <a:prstGeom prst="rect">
            <a:avLst/>
          </a:prstGeom>
        </xdr:spPr>
      </xdr:pic>
      <xdr:sp macro="" textlink="">
        <xdr:nvSpPr>
          <xdr:cNvPr id="74" name="Krok" descr="WORTH EXPLORING&#10;If you don't know what format code to use, you can use Ctrl+1 &gt; Number to format any cell the way you want.  Then select the Custom option. You can copy the format code that's displayed back to your formula.&#10;">
            <a:extLst>
              <a:ext uri="{FF2B5EF4-FFF2-40B4-BE49-F238E27FC236}">
                <a16:creationId xmlns:a16="http://schemas.microsoft.com/office/drawing/2014/main" id="{BC87D05D-D577-47CD-A73D-3022C632DAF8}"/>
              </a:ext>
            </a:extLst>
          </xdr:cNvPr>
          <xdr:cNvSpPr txBox="1"/>
        </xdr:nvSpPr>
        <xdr:spPr>
          <a:xfrm>
            <a:off x="8783628" y="8591549"/>
            <a:ext cx="2925772" cy="15049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pl" sz="1200" b="1" kern="0">
                <a:solidFill>
                  <a:srgbClr val="ED7D31">
                    <a:lumMod val="60000"/>
                    <a:lumOff val="40000"/>
                  </a:srgbClr>
                </a:solidFill>
                <a:latin typeface="+mj-lt"/>
                <a:ea typeface="Segoe UI" pitchFamily="34" charset="0"/>
                <a:cs typeface="Segoe UI Light" panose="020B0502040204020203" pitchFamily="34" charset="0"/>
              </a:rPr>
              <a:t>WARTO POEKSPERYMENTOWAĆ</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pl" sz="1100" kern="0">
                <a:solidFill>
                  <a:schemeClr val="bg2">
                    <a:lumMod val="25000"/>
                  </a:schemeClr>
                </a:solidFill>
                <a:ea typeface="Segoe UI" pitchFamily="34" charset="0"/>
                <a:cs typeface="Segoe UI Light" panose="020B0502040204020203" pitchFamily="34" charset="0"/>
              </a:rPr>
              <a:t>Jeśli nie wiesz, jakiego kodu formatu użyć, naciśnij klawisze </a:t>
            </a:r>
            <a:r>
              <a:rPr lang="pl" sz="1100" b="1" kern="0">
                <a:solidFill>
                  <a:schemeClr val="bg2">
                    <a:lumMod val="25000"/>
                  </a:schemeClr>
                </a:solidFill>
                <a:ea typeface="Segoe UI" pitchFamily="34" charset="0"/>
                <a:cs typeface="Segoe UI Light" panose="020B0502040204020203" pitchFamily="34" charset="0"/>
              </a:rPr>
              <a:t>Ctrl+1</a:t>
            </a:r>
            <a:r>
              <a:rPr lang="pl" sz="1100" kern="0">
                <a:solidFill>
                  <a:schemeClr val="bg2">
                    <a:lumMod val="25000"/>
                  </a:schemeClr>
                </a:solidFill>
                <a:ea typeface="Segoe UI" pitchFamily="34" charset="0"/>
                <a:cs typeface="Segoe UI Light" panose="020B0502040204020203" pitchFamily="34" charset="0"/>
              </a:rPr>
              <a:t> i wybierz pozycję </a:t>
            </a:r>
            <a:r>
              <a:rPr lang="pl" sz="1100" b="1" kern="0">
                <a:solidFill>
                  <a:schemeClr val="bg2">
                    <a:lumMod val="25000"/>
                  </a:schemeClr>
                </a:solidFill>
                <a:ea typeface="Segoe UI" pitchFamily="34" charset="0"/>
                <a:cs typeface="Segoe UI Light" panose="020B0502040204020203" pitchFamily="34" charset="0"/>
              </a:rPr>
              <a:t>Liczby</a:t>
            </a:r>
            <a:r>
              <a:rPr lang="pl" sz="1100" kern="0">
                <a:solidFill>
                  <a:schemeClr val="bg2">
                    <a:lumMod val="25000"/>
                  </a:schemeClr>
                </a:solidFill>
                <a:ea typeface="Segoe UI" pitchFamily="34" charset="0"/>
                <a:cs typeface="Segoe UI Light" panose="020B0502040204020203" pitchFamily="34" charset="0"/>
              </a:rPr>
              <a:t>, aby sformatować dowolną komórkę w odpowiedni sposób.  Następnie wybierz opcję </a:t>
            </a:r>
            <a:r>
              <a:rPr lang="pl" sz="1100" b="1" kern="0">
                <a:solidFill>
                  <a:schemeClr val="bg2">
                    <a:lumMod val="25000"/>
                  </a:schemeClr>
                </a:solidFill>
                <a:ea typeface="Segoe UI" pitchFamily="34" charset="0"/>
                <a:cs typeface="Segoe UI Light" panose="020B0502040204020203" pitchFamily="34" charset="0"/>
              </a:rPr>
              <a:t>Niestandardowe</a:t>
            </a:r>
            <a:r>
              <a:rPr lang="pl" sz="1100" b="0" kern="0">
                <a:solidFill>
                  <a:schemeClr val="bg2">
                    <a:lumMod val="25000"/>
                  </a:schemeClr>
                </a:solidFill>
                <a:ea typeface="Segoe UI" pitchFamily="34" charset="0"/>
                <a:cs typeface="Segoe UI Light" panose="020B0502040204020203" pitchFamily="34" charset="0"/>
              </a:rPr>
              <a:t>.</a:t>
            </a:r>
            <a:r>
              <a:rPr lang="pl" sz="1100" kern="0">
                <a:solidFill>
                  <a:schemeClr val="bg2">
                    <a:lumMod val="25000"/>
                  </a:schemeClr>
                </a:solidFill>
                <a:ea typeface="Segoe UI" pitchFamily="34" charset="0"/>
                <a:cs typeface="Segoe UI Light" panose="020B0502040204020203" pitchFamily="34" charset="0"/>
              </a:rPr>
              <a:t> Możesz skopiować wyświetlany kod formatu do formuły.</a:t>
            </a:r>
            <a:endParaRPr lang="en-US" sz="1100" b="0" i="0">
              <a:solidFill>
                <a:schemeClr val="bg2">
                  <a:lumMod val="25000"/>
                </a:schemeClr>
              </a:solidFill>
              <a:effectLst/>
              <a:latin typeface="+mn-lt"/>
              <a:ea typeface="Segoe UI" pitchFamily="34" charset="0"/>
              <a:cs typeface="Segoe UI Light" panose="020B0502040204020203" pitchFamily="34" charset="0"/>
            </a:endParaRPr>
          </a:p>
        </xdr:txBody>
      </xdr:sp>
    </xdr:grpSp>
    <xdr:clientData/>
  </xdr:twoCellAnchor>
  <xdr:twoCellAnchor>
    <xdr:from>
      <xdr:col>0</xdr:col>
      <xdr:colOff>323850</xdr:colOff>
      <xdr:row>47</xdr:row>
      <xdr:rowOff>104774</xdr:rowOff>
    </xdr:from>
    <xdr:to>
      <xdr:col>1</xdr:col>
      <xdr:colOff>5209413</xdr:colOff>
      <xdr:row>59</xdr:row>
      <xdr:rowOff>171450</xdr:rowOff>
    </xdr:to>
    <xdr:grpSp>
      <xdr:nvGrpSpPr>
        <xdr:cNvPr id="110" name="Grupa 109">
          <a:extLst>
            <a:ext uri="{FF2B5EF4-FFF2-40B4-BE49-F238E27FC236}">
              <a16:creationId xmlns:a16="http://schemas.microsoft.com/office/drawing/2014/main" id="{AB7C580B-2584-48A5-99EE-E42C35C6718F}"/>
            </a:ext>
          </a:extLst>
        </xdr:cNvPr>
        <xdr:cNvGrpSpPr/>
      </xdr:nvGrpSpPr>
      <xdr:grpSpPr>
        <a:xfrm>
          <a:off x="323850" y="9629774"/>
          <a:ext cx="5733288" cy="2352676"/>
          <a:chOff x="323850" y="9629774"/>
          <a:chExt cx="5733288" cy="2066925"/>
        </a:xfrm>
      </xdr:grpSpPr>
      <xdr:sp macro="" textlink="">
        <xdr:nvSpPr>
          <xdr:cNvPr id="76" name="Prostokąt 75">
            <a:extLst>
              <a:ext uri="{FF2B5EF4-FFF2-40B4-BE49-F238E27FC236}">
                <a16:creationId xmlns:a16="http://schemas.microsoft.com/office/drawing/2014/main" id="{A1C66F55-2FE6-47A1-9A10-00B61B3F4F9A}"/>
              </a:ext>
            </a:extLst>
          </xdr:cNvPr>
          <xdr:cNvSpPr/>
        </xdr:nvSpPr>
        <xdr:spPr>
          <a:xfrm>
            <a:off x="323850" y="9629774"/>
            <a:ext cx="5733288" cy="206692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77" name="Krok" descr="Więcej informacji w Internecie&#10;">
            <a:extLst>
              <a:ext uri="{FF2B5EF4-FFF2-40B4-BE49-F238E27FC236}">
                <a16:creationId xmlns:a16="http://schemas.microsoft.com/office/drawing/2014/main" id="{59574A4F-7EEC-490A-8146-89F13E39510D}"/>
              </a:ext>
            </a:extLst>
          </xdr:cNvPr>
          <xdr:cNvSpPr txBox="1"/>
        </xdr:nvSpPr>
        <xdr:spPr>
          <a:xfrm>
            <a:off x="555440" y="9729487"/>
            <a:ext cx="5254218" cy="3963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l"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Więcej informacji w sieci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78" name="Łącznik prosty 77" descr="Linia dekoracyjna">
            <a:extLst>
              <a:ext uri="{FF2B5EF4-FFF2-40B4-BE49-F238E27FC236}">
                <a16:creationId xmlns:a16="http://schemas.microsoft.com/office/drawing/2014/main" id="{6A596E50-2AB3-4D41-8DBA-1063C5CB2B61}"/>
              </a:ext>
            </a:extLst>
          </xdr:cNvPr>
          <xdr:cNvCxnSpPr>
            <a:cxnSpLocks/>
          </xdr:cNvCxnSpPr>
        </xdr:nvCxnSpPr>
        <xdr:spPr>
          <a:xfrm>
            <a:off x="558613" y="10149257"/>
            <a:ext cx="525104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79" name="Łącznik prosty 78" descr="Linia dekoracyjna">
            <a:extLst>
              <a:ext uri="{FF2B5EF4-FFF2-40B4-BE49-F238E27FC236}">
                <a16:creationId xmlns:a16="http://schemas.microsoft.com/office/drawing/2014/main" id="{B8761578-98DC-4BEB-87DA-3B4817D9D067}"/>
              </a:ext>
            </a:extLst>
          </xdr:cNvPr>
          <xdr:cNvCxnSpPr>
            <a:cxnSpLocks/>
          </xdr:cNvCxnSpPr>
        </xdr:nvCxnSpPr>
        <xdr:spPr>
          <a:xfrm>
            <a:off x="558613" y="11464083"/>
            <a:ext cx="525104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535207</xdr:colOff>
      <xdr:row>51</xdr:row>
      <xdr:rowOff>47801</xdr:rowOff>
    </xdr:from>
    <xdr:to>
      <xdr:col>1</xdr:col>
      <xdr:colOff>2572868</xdr:colOff>
      <xdr:row>53</xdr:row>
      <xdr:rowOff>23417</xdr:rowOff>
    </xdr:to>
    <xdr:grpSp>
      <xdr:nvGrpSpPr>
        <xdr:cNvPr id="29" name="Grupa 28">
          <a:extLst>
            <a:ext uri="{FF2B5EF4-FFF2-40B4-BE49-F238E27FC236}">
              <a16:creationId xmlns:a16="http://schemas.microsoft.com/office/drawing/2014/main" id="{56EB2164-D147-400B-8F32-5162F0FB9573}"/>
            </a:ext>
          </a:extLst>
        </xdr:cNvPr>
        <xdr:cNvGrpSpPr/>
      </xdr:nvGrpSpPr>
      <xdr:grpSpPr>
        <a:xfrm>
          <a:off x="535207" y="10334801"/>
          <a:ext cx="2885386" cy="356616"/>
          <a:chOff x="535207" y="10201451"/>
          <a:chExt cx="2885386" cy="356616"/>
        </a:xfrm>
      </xdr:grpSpPr>
      <xdr:sp macro="" textlink="">
        <xdr:nvSpPr>
          <xdr:cNvPr id="80" name="Krok" descr="Wszystko o funkcji TEKST&#10;&#10;&#10;">
            <a:hlinkClick xmlns:r="http://schemas.openxmlformats.org/officeDocument/2006/relationships" r:id="rId5" tooltip="Wybierz, aby uzyskać z Internetu wszelkie informacje na temat funkcji TEKST"/>
            <a:extLst>
              <a:ext uri="{FF2B5EF4-FFF2-40B4-BE49-F238E27FC236}">
                <a16:creationId xmlns:a16="http://schemas.microsoft.com/office/drawing/2014/main" id="{1C41B6F8-B5BE-4607-9781-910A4AB378C7}"/>
              </a:ext>
            </a:extLst>
          </xdr:cNvPr>
          <xdr:cNvSpPr txBox="1"/>
        </xdr:nvSpPr>
        <xdr:spPr>
          <a:xfrm>
            <a:off x="1003442" y="10276156"/>
            <a:ext cx="2417151" cy="2551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p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Wszystko o funkcji </a:t>
            </a:r>
            <a:r>
              <a:rPr lang="pl"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TEKST</a:t>
            </a:r>
            <a:r>
              <a:rPr lang="p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pic>
        <xdr:nvPicPr>
          <xdr:cNvPr id="81" name="Grafika 22" descr="Strzałka">
            <a:hlinkClick xmlns:r="http://schemas.openxmlformats.org/officeDocument/2006/relationships" r:id="rId5" tooltip="Wybierz, aby dowiedzieć się więcej z Internetu"/>
            <a:extLst>
              <a:ext uri="{FF2B5EF4-FFF2-40B4-BE49-F238E27FC236}">
                <a16:creationId xmlns:a16="http://schemas.microsoft.com/office/drawing/2014/main" id="{F05C84C5-98EF-42AB-8858-51A6BB3C7BF2}"/>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35207" y="10201451"/>
            <a:ext cx="489823" cy="356616"/>
          </a:xfrm>
          <a:prstGeom prst="rect">
            <a:avLst/>
          </a:prstGeom>
        </xdr:spPr>
      </xdr:pic>
    </xdr:grpSp>
    <xdr:clientData/>
  </xdr:twoCellAnchor>
  <xdr:twoCellAnchor>
    <xdr:from>
      <xdr:col>0</xdr:col>
      <xdr:colOff>535207</xdr:colOff>
      <xdr:row>53</xdr:row>
      <xdr:rowOff>69017</xdr:rowOff>
    </xdr:from>
    <xdr:to>
      <xdr:col>1</xdr:col>
      <xdr:colOff>2601630</xdr:colOff>
      <xdr:row>55</xdr:row>
      <xdr:rowOff>44633</xdr:rowOff>
    </xdr:to>
    <xdr:grpSp>
      <xdr:nvGrpSpPr>
        <xdr:cNvPr id="28" name="Grupa 27">
          <a:extLst>
            <a:ext uri="{FF2B5EF4-FFF2-40B4-BE49-F238E27FC236}">
              <a16:creationId xmlns:a16="http://schemas.microsoft.com/office/drawing/2014/main" id="{EA729A85-5078-41D7-B98C-429FBA889789}"/>
            </a:ext>
          </a:extLst>
        </xdr:cNvPr>
        <xdr:cNvGrpSpPr/>
      </xdr:nvGrpSpPr>
      <xdr:grpSpPr>
        <a:xfrm>
          <a:off x="535207" y="10737017"/>
          <a:ext cx="2914148" cy="356616"/>
          <a:chOff x="535207" y="10603667"/>
          <a:chExt cx="2914148" cy="356616"/>
        </a:xfrm>
      </xdr:grpSpPr>
      <xdr:sp macro="" textlink="">
        <xdr:nvSpPr>
          <xdr:cNvPr id="82" name="Krok" descr="Łączenie tekstu i liczb, zawiera hiperlink do Internetu&#10;">
            <a:hlinkClick xmlns:r="http://schemas.openxmlformats.org/officeDocument/2006/relationships" r:id="rId8" tooltip="Wybierz, aby uzyskać z Internetu wszelkie informacje na temat łączenia tekstu i liczb"/>
            <a:extLst>
              <a:ext uri="{FF2B5EF4-FFF2-40B4-BE49-F238E27FC236}">
                <a16:creationId xmlns:a16="http://schemas.microsoft.com/office/drawing/2014/main" id="{FA1B0051-EB9E-450B-84EA-BC5280225915}"/>
              </a:ext>
            </a:extLst>
          </xdr:cNvPr>
          <xdr:cNvSpPr txBox="1"/>
        </xdr:nvSpPr>
        <xdr:spPr>
          <a:xfrm>
            <a:off x="1003442" y="10655787"/>
            <a:ext cx="2445913" cy="2333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p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Łączenie tekstu</a:t>
            </a:r>
            <a:r>
              <a:rPr lang="pl"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i liczb</a:t>
            </a: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83" name="Grafika 22" descr="Strzałka">
            <a:hlinkClick xmlns:r="http://schemas.openxmlformats.org/officeDocument/2006/relationships" r:id="rId8" tooltip="Wybierz, aby dowiedzieć się więcej z Internetu"/>
            <a:extLst>
              <a:ext uri="{FF2B5EF4-FFF2-40B4-BE49-F238E27FC236}">
                <a16:creationId xmlns:a16="http://schemas.microsoft.com/office/drawing/2014/main" id="{E3511488-D6E7-403B-B5D4-738E7C257BA5}"/>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35207" y="10603667"/>
            <a:ext cx="482685" cy="356616"/>
          </a:xfrm>
          <a:prstGeom prst="rect">
            <a:avLst/>
          </a:prstGeom>
        </xdr:spPr>
      </xdr:pic>
    </xdr:grpSp>
    <xdr:clientData/>
  </xdr:twoCellAnchor>
  <xdr:twoCellAnchor>
    <xdr:from>
      <xdr:col>0</xdr:col>
      <xdr:colOff>547899</xdr:colOff>
      <xdr:row>55</xdr:row>
      <xdr:rowOff>95567</xdr:rowOff>
    </xdr:from>
    <xdr:to>
      <xdr:col>1</xdr:col>
      <xdr:colOff>4010025</xdr:colOff>
      <xdr:row>57</xdr:row>
      <xdr:rowOff>71183</xdr:rowOff>
    </xdr:to>
    <xdr:grpSp>
      <xdr:nvGrpSpPr>
        <xdr:cNvPr id="19" name="Grupa 18">
          <a:extLst>
            <a:ext uri="{FF2B5EF4-FFF2-40B4-BE49-F238E27FC236}">
              <a16:creationId xmlns:a16="http://schemas.microsoft.com/office/drawing/2014/main" id="{8908DE80-CBDC-46BF-A1D9-D258E3790FF2}"/>
            </a:ext>
          </a:extLst>
        </xdr:cNvPr>
        <xdr:cNvGrpSpPr/>
      </xdr:nvGrpSpPr>
      <xdr:grpSpPr>
        <a:xfrm>
          <a:off x="547899" y="11144567"/>
          <a:ext cx="4309851" cy="356616"/>
          <a:chOff x="547899" y="11011217"/>
          <a:chExt cx="4309851" cy="356616"/>
        </a:xfrm>
      </xdr:grpSpPr>
      <xdr:sp macro="" textlink="">
        <xdr:nvSpPr>
          <xdr:cNvPr id="84" name="Krok" descr="Bezpłatne szkolenie online dotyczące programu Excel, zawiera hiperlink do Internetu&#10;">
            <a:hlinkClick xmlns:r="http://schemas.openxmlformats.org/officeDocument/2006/relationships" r:id="rId9" tooltip="Wybierz, aby uzyskać z Internetu informacje na temat bezpłatnego szkolenia dotyczącego programu Excel"/>
            <a:extLst>
              <a:ext uri="{FF2B5EF4-FFF2-40B4-BE49-F238E27FC236}">
                <a16:creationId xmlns:a16="http://schemas.microsoft.com/office/drawing/2014/main" id="{135564DB-95BA-4D69-9BB4-47DFF364A7BC}"/>
              </a:ext>
            </a:extLst>
          </xdr:cNvPr>
          <xdr:cNvSpPr txBox="1"/>
        </xdr:nvSpPr>
        <xdr:spPr>
          <a:xfrm>
            <a:off x="1016132" y="11062558"/>
            <a:ext cx="3841618" cy="249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p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Bezpłatne szkolenie online dotyczące programu Excel</a:t>
            </a:r>
          </a:p>
        </xdr:txBody>
      </xdr:sp>
      <xdr:pic>
        <xdr:nvPicPr>
          <xdr:cNvPr id="85" name="Grafika 22" descr="Strzałka">
            <a:hlinkClick xmlns:r="http://schemas.openxmlformats.org/officeDocument/2006/relationships" r:id="rId9" tooltip="Wybierz, aby dowiedzieć się więcej z Internetu"/>
            <a:extLst>
              <a:ext uri="{FF2B5EF4-FFF2-40B4-BE49-F238E27FC236}">
                <a16:creationId xmlns:a16="http://schemas.microsoft.com/office/drawing/2014/main" id="{AA546C46-C995-4176-9059-E4AB72A3A1FA}"/>
              </a:ext>
            </a:extLst>
          </xdr:cNvPr>
          <xdr:cNvPicPr>
            <a:picLocks noChangeAspect="1"/>
          </xdr:cNvPicPr>
        </xdr:nvPicPr>
        <xdr:blipFill>
          <a:blip xmlns:r="http://schemas.openxmlformats.org/officeDocument/2006/relationships" r:embed="rId6">
            <a:extLst>
              <a:ext uri="{96DAC541-7B7A-43D3-8B79-37D633B846F1}">
                <asvg:svgBlip xmlns:asvg="http://schemas.microsoft.com/office/drawing/2016/SVG/main" r:embed="rId7"/>
              </a:ext>
            </a:extLst>
          </a:blip>
          <a:stretch>
            <a:fillRect/>
          </a:stretch>
        </xdr:blipFill>
        <xdr:spPr>
          <a:xfrm>
            <a:off x="547899" y="11011217"/>
            <a:ext cx="482685" cy="356616"/>
          </a:xfrm>
          <a:prstGeom prst="rect">
            <a:avLst/>
          </a:prstGeom>
        </xdr:spPr>
      </xdr:pic>
    </xdr:grpSp>
    <xdr:clientData/>
  </xdr:twoCellAnchor>
  <xdr:twoCellAnchor>
    <xdr:from>
      <xdr:col>0</xdr:col>
      <xdr:colOff>333375</xdr:colOff>
      <xdr:row>0</xdr:row>
      <xdr:rowOff>352425</xdr:rowOff>
    </xdr:from>
    <xdr:to>
      <xdr:col>1</xdr:col>
      <xdr:colOff>5219700</xdr:colOff>
      <xdr:row>22</xdr:row>
      <xdr:rowOff>161925</xdr:rowOff>
    </xdr:to>
    <xdr:grpSp>
      <xdr:nvGrpSpPr>
        <xdr:cNvPr id="86" name="Grupa 85">
          <a:extLst>
            <a:ext uri="{FF2B5EF4-FFF2-40B4-BE49-F238E27FC236}">
              <a16:creationId xmlns:a16="http://schemas.microsoft.com/office/drawing/2014/main" id="{95BF5A4D-3D39-4151-ADB7-3BD1C77C7AAA}"/>
            </a:ext>
          </a:extLst>
        </xdr:cNvPr>
        <xdr:cNvGrpSpPr/>
      </xdr:nvGrpSpPr>
      <xdr:grpSpPr>
        <a:xfrm>
          <a:off x="333375" y="352425"/>
          <a:ext cx="5734050" cy="4572000"/>
          <a:chOff x="0" y="0"/>
          <a:chExt cx="5734050" cy="4572000"/>
        </a:xfrm>
      </xdr:grpSpPr>
      <xdr:grpSp>
        <xdr:nvGrpSpPr>
          <xdr:cNvPr id="87" name="grupa_Okienko_przewodnika">
            <a:extLst>
              <a:ext uri="{FF2B5EF4-FFF2-40B4-BE49-F238E27FC236}">
                <a16:creationId xmlns:a16="http://schemas.microsoft.com/office/drawing/2014/main" id="{A96CA760-E119-42E0-81B0-6FF77D9AC3C8}"/>
              </a:ext>
            </a:extLst>
          </xdr:cNvPr>
          <xdr:cNvGrpSpPr/>
        </xdr:nvGrpSpPr>
        <xdr:grpSpPr>
          <a:xfrm>
            <a:off x="0" y="0"/>
            <a:ext cx="5734050" cy="4572000"/>
            <a:chOff x="609600" y="1524000"/>
            <a:chExt cx="5695950" cy="4572000"/>
          </a:xfrm>
        </xdr:grpSpPr>
        <xdr:sp macro="" textlink="">
          <xdr:nvSpPr>
            <xdr:cNvPr id="97" name="tekst_Tło_przewodnika" descr="Tło">
              <a:extLst>
                <a:ext uri="{FF2B5EF4-FFF2-40B4-BE49-F238E27FC236}">
                  <a16:creationId xmlns:a16="http://schemas.microsoft.com/office/drawing/2014/main" id="{81E66454-B3D1-4304-95E2-8BD4F5D909D9}"/>
                </a:ext>
              </a:extLst>
            </xdr:cNvPr>
            <xdr:cNvSpPr/>
          </xdr:nvSpPr>
          <xdr:spPr>
            <a:xfrm>
              <a:off x="609600" y="1524000"/>
              <a:ext cx="5695950" cy="45720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98" name="tekst_Nagłówek_przewodnika" descr="Łączenie tekstu z różnych komórek">
              <a:extLst>
                <a:ext uri="{FF2B5EF4-FFF2-40B4-BE49-F238E27FC236}">
                  <a16:creationId xmlns:a16="http://schemas.microsoft.com/office/drawing/2014/main" id="{64DE63A8-C533-4A24-94EE-0182FFA6A743}"/>
                </a:ext>
              </a:extLst>
            </xdr:cNvPr>
            <xdr:cNvSpPr txBox="1"/>
          </xdr:nvSpPr>
          <xdr:spPr>
            <a:xfrm>
              <a:off x="849300" y="1619249"/>
              <a:ext cx="5216551"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l"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Łączenie tekstu z różnych komórek</a:t>
              </a:r>
            </a:p>
          </xdr:txBody>
        </xdr:sp>
        <xdr:cxnSp macro="">
          <xdr:nvCxnSpPr>
            <xdr:cNvPr id="99" name="tekst_Wiersz_przewodnika_1" descr="Linia dekoracyjna">
              <a:extLst>
                <a:ext uri="{FF2B5EF4-FFF2-40B4-BE49-F238E27FC236}">
                  <a16:creationId xmlns:a16="http://schemas.microsoft.com/office/drawing/2014/main" id="{56CCBBC6-CEA3-4A11-91B0-C552C6DD564E}"/>
                </a:ext>
              </a:extLst>
            </xdr:cNvPr>
            <xdr:cNvCxnSpPr>
              <a:cxnSpLocks/>
            </xdr:cNvCxnSpPr>
          </xdr:nvCxnSpPr>
          <xdr:spPr>
            <a:xfrm>
              <a:off x="850887" y="2190751"/>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00" name="tekst_Wiersz_przewodnika_2" descr="Linia dekoracyjna">
              <a:extLst>
                <a:ext uri="{FF2B5EF4-FFF2-40B4-BE49-F238E27FC236}">
                  <a16:creationId xmlns:a16="http://schemas.microsoft.com/office/drawing/2014/main" id="{D1E1815B-B93B-4FAB-BF34-F8EBD480D0BC}"/>
                </a:ext>
              </a:extLst>
            </xdr:cNvPr>
            <xdr:cNvCxnSpPr>
              <a:cxnSpLocks/>
            </xdr:cNvCxnSpPr>
          </xdr:nvCxnSpPr>
          <xdr:spPr>
            <a:xfrm>
              <a:off x="850887" y="5278966"/>
              <a:ext cx="5213376"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1" name="tekst_Wprowadzenie_do_przewodnika" descr="W programie Excel wiele razy chcesz połączyć tekst znajdujący się w różnych komórkach. W tym przykładzie często występuje imię i nazwisko i chcesz je prezentować jako imię, nazwisko lub imię i nazwisko. Na szczęście program Excel pozwala nam to zrobić, używając znaku &amp; (Shift+7).">
              <a:extLst>
                <a:ext uri="{FF2B5EF4-FFF2-40B4-BE49-F238E27FC236}">
                  <a16:creationId xmlns:a16="http://schemas.microsoft.com/office/drawing/2014/main" id="{D2702511-4771-4838-A3C1-0C5BA687014B}"/>
                </a:ext>
              </a:extLst>
            </xdr:cNvPr>
            <xdr:cNvSpPr txBox="1"/>
          </xdr:nvSpPr>
          <xdr:spPr>
            <a:xfrm>
              <a:off x="846305" y="2224165"/>
              <a:ext cx="5216551" cy="8524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l" sz="1100" b="0" i="0" u="none" strike="noStrike" kern="0" cap="none" spc="-3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W programie Excel często trzeba połączyć tekst znajdujący się w różnych komórkach. Bardzo częsty jest ten przykład, gdy masz imiona oraz nazwiska i chcesz je połączyć do postaci: imię, nazwisko lub imię i nazwisko. Na szczęście program Excel pozwala to zrobić za pomocą znaku handlowe „i” (</a:t>
              </a:r>
              <a:r>
                <a:rPr lang="pl" sz="1100" b="1" i="0" u="none" strike="noStrike" kern="0" cap="none" spc="-3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&amp;</a:t>
              </a:r>
              <a:r>
                <a:rPr lang="pl" sz="1100" b="0" i="0" u="none" strike="noStrike" kern="0" cap="none" spc="-3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który można wprowadzić, naciskając klawisze </a:t>
              </a:r>
              <a:r>
                <a:rPr lang="pl" sz="1100" b="1" i="0" u="none" strike="noStrike" kern="0" cap="none" spc="-3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Shift+7</a:t>
              </a:r>
              <a:r>
                <a:rPr lang="pl" sz="1100" b="0" i="0" u="none" strike="noStrike" kern="0" cap="none" spc="-3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3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grpSp>
        <xdr:nvGrpSpPr>
          <xdr:cNvPr id="88" name="grupa_Krok">
            <a:extLst>
              <a:ext uri="{FF2B5EF4-FFF2-40B4-BE49-F238E27FC236}">
                <a16:creationId xmlns:a16="http://schemas.microsoft.com/office/drawing/2014/main" id="{C22B3EA9-DB64-4F67-BB25-AB505C9F6071}"/>
              </a:ext>
            </a:extLst>
          </xdr:cNvPr>
          <xdr:cNvGrpSpPr/>
        </xdr:nvGrpSpPr>
        <xdr:grpSpPr>
          <a:xfrm>
            <a:off x="238125" y="1628775"/>
            <a:ext cx="5220101" cy="596207"/>
            <a:chOff x="590674" y="7810500"/>
            <a:chExt cx="5186234" cy="596207"/>
          </a:xfrm>
        </xdr:grpSpPr>
        <xdr:sp macro="" textlink="">
          <xdr:nvSpPr>
            <xdr:cNvPr id="95" name="tekst_Krok" descr="W komórce E3 wprowadź =D3&amp;C3, aby połączyć nazwisko i imię. ">
              <a:extLst>
                <a:ext uri="{FF2B5EF4-FFF2-40B4-BE49-F238E27FC236}">
                  <a16:creationId xmlns:a16="http://schemas.microsoft.com/office/drawing/2014/main" id="{2019278A-5B82-42D4-A9E1-AB92ED21BA21}"/>
                </a:ext>
              </a:extLst>
            </xdr:cNvPr>
            <xdr:cNvSpPr txBox="1"/>
          </xdr:nvSpPr>
          <xdr:spPr>
            <a:xfrm>
              <a:off x="998369"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W komórce E3 wprowadź </a:t>
              </a:r>
              <a:r>
                <a:rPr lang="p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=D3&amp;C3</a:t>
              </a:r>
              <a:r>
                <a:rPr lang="p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aby połączyć nazwisko i imię.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96" name="kształt_Krok" descr="1">
              <a:extLst>
                <a:ext uri="{FF2B5EF4-FFF2-40B4-BE49-F238E27FC236}">
                  <a16:creationId xmlns:a16="http://schemas.microsoft.com/office/drawing/2014/main" id="{08E6959D-49D7-4904-81A7-E70CA3454C0B}"/>
                </a:ext>
              </a:extLst>
            </xdr:cNvPr>
            <xdr:cNvSpPr/>
          </xdr:nvSpPr>
          <xdr:spPr>
            <a:xfrm>
              <a:off x="590674"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pl" sz="1600">
                  <a:latin typeface="Segoe UI Semibold" panose="020B0702040204020203" pitchFamily="34" charset="0"/>
                  <a:cs typeface="Segoe UI Semibold" panose="020B0702040204020203" pitchFamily="34" charset="0"/>
                </a:rPr>
                <a:t>1</a:t>
              </a:r>
            </a:p>
          </xdr:txBody>
        </xdr:sp>
      </xdr:grpSp>
      <xdr:grpSp>
        <xdr:nvGrpSpPr>
          <xdr:cNvPr id="89" name="grupa_Krok">
            <a:extLst>
              <a:ext uri="{FF2B5EF4-FFF2-40B4-BE49-F238E27FC236}">
                <a16:creationId xmlns:a16="http://schemas.microsoft.com/office/drawing/2014/main" id="{2404CB22-1164-47A4-9503-5F5194382641}"/>
              </a:ext>
            </a:extLst>
          </xdr:cNvPr>
          <xdr:cNvGrpSpPr/>
        </xdr:nvGrpSpPr>
        <xdr:grpSpPr>
          <a:xfrm>
            <a:off x="238125" y="2166938"/>
            <a:ext cx="5220101" cy="881062"/>
            <a:chOff x="590674" y="7810500"/>
            <a:chExt cx="5186234" cy="881062"/>
          </a:xfrm>
        </xdr:grpSpPr>
        <xdr:sp macro="" textlink="">
          <xdr:nvSpPr>
            <xdr:cNvPr id="93" name="tekst_Krok" descr="SmithNancy nie wygląda tak, jak powinno. Musimy dodać przecinek i spację. W tym celu tworzymy nowy ciąg tekstowy przy użyciu cudzysłowów. Tym razem wpisz formułę = D3&amp;&quot;, &quot;&amp;C3. Fragment &amp;&quot;, &quot;&amp; umożliwia nam dołączenie przecinka i spacji do tekstu w komórkach.&#10;">
              <a:extLst>
                <a:ext uri="{FF2B5EF4-FFF2-40B4-BE49-F238E27FC236}">
                  <a16:creationId xmlns:a16="http://schemas.microsoft.com/office/drawing/2014/main" id="{08674DB0-339E-4450-B5D1-99B77DC0D664}"/>
                </a:ext>
              </a:extLst>
            </xdr:cNvPr>
            <xdr:cNvSpPr txBox="1"/>
          </xdr:nvSpPr>
          <xdr:spPr>
            <a:xfrm>
              <a:off x="998369" y="7823883"/>
              <a:ext cx="4778539" cy="867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OstrowskaAnna nie wygląda jednak odpowiednio. Musimy dodać przecinek i spację. W tym celu użyjemy cudzysłowów do utworzenia nowego ciągu tekstowego. Tym razem wprowadź </a:t>
              </a:r>
              <a:r>
                <a:rPr lang="p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=D3&amp;", "&amp;C3</a:t>
              </a:r>
              <a:r>
                <a:rPr lang="p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Część </a:t>
              </a:r>
              <a:r>
                <a:rPr lang="p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&amp;", "&amp;</a:t>
              </a:r>
              <a:r>
                <a:rPr lang="p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umożliwia dołączenie przecinka i spacji do tekstu w komórkach.</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94" name="kształt_Krok" descr="2">
              <a:extLst>
                <a:ext uri="{FF2B5EF4-FFF2-40B4-BE49-F238E27FC236}">
                  <a16:creationId xmlns:a16="http://schemas.microsoft.com/office/drawing/2014/main" id="{5F7A5327-6FDF-46BB-9B7E-8EB24A3ABBF2}"/>
                </a:ext>
              </a:extLst>
            </xdr:cNvPr>
            <xdr:cNvSpPr/>
          </xdr:nvSpPr>
          <xdr:spPr>
            <a:xfrm>
              <a:off x="590674"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pl" sz="1600">
                  <a:latin typeface="Segoe UI Semibold" panose="020B0702040204020203" pitchFamily="34" charset="0"/>
                  <a:cs typeface="Segoe UI Semibold" panose="020B0702040204020203" pitchFamily="34" charset="0"/>
                </a:rPr>
                <a:t>2</a:t>
              </a:r>
            </a:p>
          </xdr:txBody>
        </xdr:sp>
      </xdr:grpSp>
      <xdr:grpSp>
        <xdr:nvGrpSpPr>
          <xdr:cNvPr id="90" name="grupa_Krok">
            <a:extLst>
              <a:ext uri="{FF2B5EF4-FFF2-40B4-BE49-F238E27FC236}">
                <a16:creationId xmlns:a16="http://schemas.microsoft.com/office/drawing/2014/main" id="{C702821E-6BD4-4022-98BD-DE7E30FD3E4C}"/>
              </a:ext>
            </a:extLst>
          </xdr:cNvPr>
          <xdr:cNvGrpSpPr/>
        </xdr:nvGrpSpPr>
        <xdr:grpSpPr>
          <a:xfrm>
            <a:off x="238125" y="3105150"/>
            <a:ext cx="5220101" cy="596207"/>
            <a:chOff x="590674" y="7810500"/>
            <a:chExt cx="5186234" cy="596207"/>
          </a:xfrm>
        </xdr:grpSpPr>
        <xdr:sp macro="" textlink="">
          <xdr:nvSpPr>
            <xdr:cNvPr id="91" name="tekst_Krok" descr="Aby utworzyć imię i nazwisko, połączymy imię i nazwisko, ale użyjemy spacji bez przecinka. W komórce F3 wprowadź formułę =C3&amp;&quot; &quot;&amp;D3.">
              <a:extLst>
                <a:ext uri="{FF2B5EF4-FFF2-40B4-BE49-F238E27FC236}">
                  <a16:creationId xmlns:a16="http://schemas.microsoft.com/office/drawing/2014/main" id="{CEF374DD-E735-4BAD-8507-D3231A999B36}"/>
                </a:ext>
              </a:extLst>
            </xdr:cNvPr>
            <xdr:cNvSpPr txBox="1"/>
          </xdr:nvSpPr>
          <xdr:spPr>
            <a:xfrm>
              <a:off x="998369"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Aby utworzyć imię i nazwisko, połączymy imię i nazwisko, ale użyjemy spacji bez przecinka. W komórce F3 wprowadź </a:t>
              </a:r>
              <a:r>
                <a:rPr lang="p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=C3&amp;" "&amp;D3</a:t>
              </a:r>
              <a:r>
                <a:rPr lang="p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92" name="kształt_Krok" descr="3">
              <a:extLst>
                <a:ext uri="{FF2B5EF4-FFF2-40B4-BE49-F238E27FC236}">
                  <a16:creationId xmlns:a16="http://schemas.microsoft.com/office/drawing/2014/main" id="{9477BB36-AB74-47F3-A687-1A347B7E572C}"/>
                </a:ext>
              </a:extLst>
            </xdr:cNvPr>
            <xdr:cNvSpPr/>
          </xdr:nvSpPr>
          <xdr:spPr>
            <a:xfrm>
              <a:off x="590674"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pl" sz="1600">
                  <a:latin typeface="Segoe UI Semibold" panose="020B0702040204020203" pitchFamily="34" charset="0"/>
                  <a:cs typeface="Segoe UI Semibold" panose="020B0702040204020203" pitchFamily="34" charset="0"/>
                </a:rPr>
                <a:t>3</a:t>
              </a:r>
            </a:p>
          </xdr:txBody>
        </xdr:sp>
      </xdr:grpSp>
    </xdr:grpSp>
    <xdr:clientData/>
  </xdr:twoCellAnchor>
  <xdr:twoCellAnchor editAs="absolute">
    <xdr:from>
      <xdr:col>0</xdr:col>
      <xdr:colOff>581024</xdr:colOff>
      <xdr:row>19</xdr:row>
      <xdr:rowOff>142875</xdr:rowOff>
    </xdr:from>
    <xdr:to>
      <xdr:col>1</xdr:col>
      <xdr:colOff>2600324</xdr:colOff>
      <xdr:row>22</xdr:row>
      <xdr:rowOff>107062</xdr:rowOff>
    </xdr:to>
    <xdr:sp macro="" textlink="">
      <xdr:nvSpPr>
        <xdr:cNvPr id="102" name="przycisk_Szczegółowe_informacje" descr="Więcej szczegółów znajduje się poniżej">
          <a:hlinkClick xmlns:r="http://schemas.openxmlformats.org/officeDocument/2006/relationships" r:id="rId10"/>
          <a:extLst>
            <a:ext uri="{FF2B5EF4-FFF2-40B4-BE49-F238E27FC236}">
              <a16:creationId xmlns:a16="http://schemas.microsoft.com/office/drawing/2014/main" id="{C54CB2CE-20A2-44E1-8EB9-DA5F21EB9298}"/>
            </a:ext>
          </a:extLst>
        </xdr:cNvPr>
        <xdr:cNvSpPr/>
      </xdr:nvSpPr>
      <xdr:spPr>
        <a:xfrm>
          <a:off x="581024" y="4333875"/>
          <a:ext cx="2867025" cy="535687"/>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pl" sz="1200">
              <a:solidFill>
                <a:srgbClr val="0B744D"/>
              </a:solidFill>
              <a:latin typeface="Segoe UI" pitchFamily="34" charset="0"/>
              <a:ea typeface="Segoe UI" pitchFamily="34" charset="0"/>
              <a:cs typeface="Segoe UI" pitchFamily="34" charset="0"/>
            </a:rPr>
            <a:t>Więcej szczegółów znajduje się poniżej</a:t>
          </a:r>
        </a:p>
      </xdr:txBody>
    </xdr:sp>
    <xdr:clientData/>
  </xdr:twoCellAnchor>
  <xdr:twoCellAnchor editAs="absolute">
    <xdr:from>
      <xdr:col>1</xdr:col>
      <xdr:colOff>3713211</xdr:colOff>
      <xdr:row>19</xdr:row>
      <xdr:rowOff>142875</xdr:rowOff>
    </xdr:from>
    <xdr:to>
      <xdr:col>1</xdr:col>
      <xdr:colOff>4988381</xdr:colOff>
      <xdr:row>21</xdr:row>
      <xdr:rowOff>97324</xdr:rowOff>
    </xdr:to>
    <xdr:sp macro="" textlink="">
      <xdr:nvSpPr>
        <xdr:cNvPr id="103" name="Przycisk_Dalej" descr="Przejdź do następnego arkusza">
          <a:hlinkClick xmlns:r="http://schemas.openxmlformats.org/officeDocument/2006/relationships" r:id="rId2" tooltip="Kliknij tutaj, aby przejść do następnego arkusza"/>
          <a:extLst>
            <a:ext uri="{FF2B5EF4-FFF2-40B4-BE49-F238E27FC236}">
              <a16:creationId xmlns:a16="http://schemas.microsoft.com/office/drawing/2014/main" id="{2DE05C84-7047-4122-A2D6-137F3AEDBF12}"/>
            </a:ext>
          </a:extLst>
        </xdr:cNvPr>
        <xdr:cNvSpPr/>
      </xdr:nvSpPr>
      <xdr:spPr>
        <a:xfrm>
          <a:off x="4560936" y="4333875"/>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pl" sz="1200">
              <a:solidFill>
                <a:srgbClr val="0B744D"/>
              </a:solidFill>
              <a:latin typeface="Segoe UI" pitchFamily="34" charset="0"/>
              <a:ea typeface="Segoe UI" pitchFamily="34" charset="0"/>
              <a:cs typeface="Segoe UI" pitchFamily="34" charset="0"/>
            </a:rPr>
            <a:t>Dalej</a:t>
          </a:r>
        </a:p>
      </xdr:txBody>
    </xdr:sp>
    <xdr:clientData fPrintsWithSheet="0"/>
  </xdr:twoCellAnchor>
  <xdr:twoCellAnchor editAs="absolute">
    <xdr:from>
      <xdr:col>4</xdr:col>
      <xdr:colOff>0</xdr:colOff>
      <xdr:row>33</xdr:row>
      <xdr:rowOff>66674</xdr:rowOff>
    </xdr:from>
    <xdr:to>
      <xdr:col>6</xdr:col>
      <xdr:colOff>590549</xdr:colOff>
      <xdr:row>41</xdr:row>
      <xdr:rowOff>28574</xdr:rowOff>
    </xdr:to>
    <xdr:grpSp>
      <xdr:nvGrpSpPr>
        <xdr:cNvPr id="104" name="SPRAWDŹ TO" descr="SPRAWDŹ TO&#10;&#10;">
          <a:extLst>
            <a:ext uri="{FF2B5EF4-FFF2-40B4-BE49-F238E27FC236}">
              <a16:creationId xmlns:a16="http://schemas.microsoft.com/office/drawing/2014/main" id="{EFD4E48E-5D2B-4B5E-9DBB-99430A62BD96}"/>
            </a:ext>
          </a:extLst>
        </xdr:cNvPr>
        <xdr:cNvGrpSpPr/>
      </xdr:nvGrpSpPr>
      <xdr:grpSpPr>
        <a:xfrm>
          <a:off x="8458200" y="6924674"/>
          <a:ext cx="3209924" cy="1485900"/>
          <a:chOff x="7539454" y="7993902"/>
          <a:chExt cx="3209767" cy="1759307"/>
        </a:xfrm>
      </xdr:grpSpPr>
      <xdr:grpSp>
        <xdr:nvGrpSpPr>
          <xdr:cNvPr id="105" name="Linie nawiasu">
            <a:extLst>
              <a:ext uri="{FF2B5EF4-FFF2-40B4-BE49-F238E27FC236}">
                <a16:creationId xmlns:a16="http://schemas.microsoft.com/office/drawing/2014/main" id="{AA6B064F-4768-428F-88A8-87332CACD51B}"/>
              </a:ext>
            </a:extLst>
          </xdr:cNvPr>
          <xdr:cNvGrpSpPr/>
        </xdr:nvGrpSpPr>
        <xdr:grpSpPr>
          <a:xfrm rot="599914">
            <a:off x="7539454" y="8145377"/>
            <a:ext cx="293814" cy="698211"/>
            <a:chOff x="9871108" y="1184220"/>
            <a:chExt cx="273326" cy="789155"/>
          </a:xfrm>
        </xdr:grpSpPr>
        <xdr:sp macro="" textlink="">
          <xdr:nvSpPr>
            <xdr:cNvPr id="108" name="Kolejna linia nawiasu" descr="Linia nawiasu">
              <a:extLst>
                <a:ext uri="{FF2B5EF4-FFF2-40B4-BE49-F238E27FC236}">
                  <a16:creationId xmlns:a16="http://schemas.microsoft.com/office/drawing/2014/main" id="{5570FA65-E17B-40B5-9CC7-154F3BD3440E}"/>
                </a:ext>
              </a:extLst>
            </xdr:cNvPr>
            <xdr:cNvSpPr/>
          </xdr:nvSpPr>
          <xdr:spPr>
            <a:xfrm>
              <a:off x="9871108" y="1184220"/>
              <a:ext cx="273326" cy="262769"/>
            </a:xfrm>
            <a:custGeom>
              <a:avLst/>
              <a:gdLst>
                <a:gd name="connsiteX0" fmla="*/ 0 w 273326"/>
                <a:gd name="connsiteY0" fmla="*/ 193 h 217696"/>
                <a:gd name="connsiteX1" fmla="*/ 157369 w 273326"/>
                <a:gd name="connsiteY1" fmla="*/ 33323 h 217696"/>
                <a:gd name="connsiteX2" fmla="*/ 165652 w 273326"/>
                <a:gd name="connsiteY2" fmla="*/ 207258 h 217696"/>
                <a:gd name="connsiteX3" fmla="*/ 273326 w 273326"/>
                <a:gd name="connsiteY3" fmla="*/ 198976 h 217696"/>
                <a:gd name="connsiteX4" fmla="*/ 273326 w 273326"/>
                <a:gd name="connsiteY4" fmla="*/ 198976 h 217696"/>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73326" h="217696">
                  <a:moveTo>
                    <a:pt x="0" y="193"/>
                  </a:moveTo>
                  <a:cubicBezTo>
                    <a:pt x="64880" y="-498"/>
                    <a:pt x="129760" y="-1188"/>
                    <a:pt x="157369" y="33323"/>
                  </a:cubicBezTo>
                  <a:cubicBezTo>
                    <a:pt x="184978" y="67834"/>
                    <a:pt x="146326" y="179649"/>
                    <a:pt x="165652" y="207258"/>
                  </a:cubicBezTo>
                  <a:cubicBezTo>
                    <a:pt x="184978" y="234867"/>
                    <a:pt x="273326" y="198976"/>
                    <a:pt x="273326" y="198976"/>
                  </a:cubicBezTo>
                  <a:lnTo>
                    <a:pt x="273326" y="198976"/>
                  </a:ln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sp macro="" textlink="">
          <xdr:nvSpPr>
            <xdr:cNvPr id="109" name="Linia nawiasu" descr="Linia nawiasu&#10;">
              <a:extLst>
                <a:ext uri="{FF2B5EF4-FFF2-40B4-BE49-F238E27FC236}">
                  <a16:creationId xmlns:a16="http://schemas.microsoft.com/office/drawing/2014/main" id="{4D189C00-D6D4-4561-92F7-346B05B04B41}"/>
                </a:ext>
              </a:extLst>
            </xdr:cNvPr>
            <xdr:cNvSpPr/>
          </xdr:nvSpPr>
          <xdr:spPr>
            <a:xfrm>
              <a:off x="9983011" y="1430777"/>
              <a:ext cx="160895" cy="542598"/>
            </a:xfrm>
            <a:custGeom>
              <a:avLst/>
              <a:gdLst>
                <a:gd name="connsiteX0" fmla="*/ 0 w 231913"/>
                <a:gd name="connsiteY0" fmla="*/ 579782 h 579782"/>
                <a:gd name="connsiteX1" fmla="*/ 173935 w 231913"/>
                <a:gd name="connsiteY1" fmla="*/ 496956 h 579782"/>
                <a:gd name="connsiteX2" fmla="*/ 107674 w 231913"/>
                <a:gd name="connsiteY2" fmla="*/ 265043 h 579782"/>
                <a:gd name="connsiteX3" fmla="*/ 115956 w 231913"/>
                <a:gd name="connsiteY3" fmla="*/ 57978 h 579782"/>
                <a:gd name="connsiteX4" fmla="*/ 231913 w 231913"/>
                <a:gd name="connsiteY4" fmla="*/ 0 h 579782"/>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31913" h="579782">
                  <a:moveTo>
                    <a:pt x="0" y="579782"/>
                  </a:moveTo>
                  <a:cubicBezTo>
                    <a:pt x="77994" y="564597"/>
                    <a:pt x="155989" y="549413"/>
                    <a:pt x="173935" y="496956"/>
                  </a:cubicBezTo>
                  <a:cubicBezTo>
                    <a:pt x="191881" y="444499"/>
                    <a:pt x="117337" y="338206"/>
                    <a:pt x="107674" y="265043"/>
                  </a:cubicBezTo>
                  <a:cubicBezTo>
                    <a:pt x="98011" y="191880"/>
                    <a:pt x="95250" y="102152"/>
                    <a:pt x="115956" y="57978"/>
                  </a:cubicBezTo>
                  <a:cubicBezTo>
                    <a:pt x="136663" y="13804"/>
                    <a:pt x="184288" y="6902"/>
                    <a:pt x="231913" y="0"/>
                  </a:cubicBezTo>
                </a:path>
              </a:pathLst>
            </a:custGeom>
            <a:noFill/>
            <a:ln w="19050">
              <a:solidFill>
                <a:schemeClr val="accent2">
                  <a:lumMod val="60000"/>
                  <a:lumOff val="40000"/>
                </a:schemeClr>
              </a:solidFill>
              <a:tailEnd type="non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rtl="0"/>
              <a:endParaRPr lang="en-US" sz="1100">
                <a:solidFill>
                  <a:schemeClr val="lt1"/>
                </a:solidFill>
                <a:latin typeface="+mn-lt"/>
                <a:ea typeface="+mn-ea"/>
                <a:cs typeface="+mn-cs"/>
              </a:endParaRPr>
            </a:p>
          </xdr:txBody>
        </xdr:sp>
      </xdr:grpSp>
      <xdr:pic>
        <xdr:nvPicPr>
          <xdr:cNvPr id="106" name="Gwiazdy" descr="Gwiazdy">
            <a:extLst>
              <a:ext uri="{FF2B5EF4-FFF2-40B4-BE49-F238E27FC236}">
                <a16:creationId xmlns:a16="http://schemas.microsoft.com/office/drawing/2014/main" id="{4EF6B9B5-6A72-4ED6-A038-08F20F1BE97F}"/>
              </a:ext>
            </a:extLst>
          </xdr:cNvPr>
          <xdr:cNvPicPr>
            <a:picLocks noChangeAspect="1"/>
          </xdr:cNvPicPr>
        </xdr:nvPicPr>
        <xdr:blipFill>
          <a:blip xmlns:r="http://schemas.openxmlformats.org/officeDocument/2006/relationships" r:embed="rId11">
            <a:extLst>
              <a:ext uri="{96DAC541-7B7A-43D3-8B79-37D633B846F1}">
                <asvg:svgBlip xmlns:asvg="http://schemas.microsoft.com/office/drawing/2016/SVG/main" r:embed="rId12"/>
              </a:ext>
            </a:extLst>
          </a:blip>
          <a:stretch>
            <a:fillRect/>
          </a:stretch>
        </xdr:blipFill>
        <xdr:spPr>
          <a:xfrm>
            <a:off x="7830674" y="8038700"/>
            <a:ext cx="388098" cy="337815"/>
          </a:xfrm>
          <a:prstGeom prst="rect">
            <a:avLst/>
          </a:prstGeom>
        </xdr:spPr>
      </xdr:pic>
      <xdr:sp macro="" textlink="">
        <xdr:nvSpPr>
          <xdr:cNvPr id="107" name="Instrukcje" descr="CHECK THIS OUT&#10;Formulas, especially big ones, can sometimes be hard to read, but you can break up their parts with spaces like this:&#10;&#10;=C28 &amp; &quot; &quot; &amp; TEXT(D28,&quot;MM/DD/YYYY&quot;)&#10;">
            <a:extLst>
              <a:ext uri="{FF2B5EF4-FFF2-40B4-BE49-F238E27FC236}">
                <a16:creationId xmlns:a16="http://schemas.microsoft.com/office/drawing/2014/main" id="{E1E6E972-A734-4953-9B25-6280E9FDC77E}"/>
              </a:ext>
            </a:extLst>
          </xdr:cNvPr>
          <xdr:cNvSpPr txBox="1"/>
        </xdr:nvSpPr>
        <xdr:spPr>
          <a:xfrm>
            <a:off x="8132528" y="7993902"/>
            <a:ext cx="2616693" cy="17593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pl" sz="1200" b="1" kern="0">
                <a:solidFill>
                  <a:srgbClr val="ED7D31">
                    <a:lumMod val="60000"/>
                    <a:lumOff val="40000"/>
                  </a:srgbClr>
                </a:solidFill>
                <a:latin typeface="+mj-lt"/>
                <a:ea typeface="Segoe UI" pitchFamily="34" charset="0"/>
                <a:cs typeface="Segoe UI Light" panose="020B0502040204020203" pitchFamily="34" charset="0"/>
              </a:rPr>
              <a:t>SPRAWDŹ TO</a:t>
            </a:r>
          </a:p>
          <a:p>
            <a:pPr lvl="0" rtl="0">
              <a:defRPr/>
            </a:pPr>
            <a:r>
              <a:rPr lang="pl" sz="1100" kern="0">
                <a:solidFill>
                  <a:schemeClr val="bg2">
                    <a:lumMod val="25000"/>
                  </a:schemeClr>
                </a:solidFill>
                <a:latin typeface="+mn-lt"/>
                <a:ea typeface="Segoe UI" pitchFamily="34" charset="0"/>
                <a:cs typeface="Segoe UI Light" panose="020B0502040204020203" pitchFamily="34" charset="0"/>
              </a:rPr>
              <a:t>Formuły,</a:t>
            </a:r>
            <a:r>
              <a:rPr lang="pl" sz="1100" kern="0" baseline="0">
                <a:solidFill>
                  <a:schemeClr val="bg2">
                    <a:lumMod val="25000"/>
                  </a:schemeClr>
                </a:solidFill>
                <a:latin typeface="+mn-lt"/>
                <a:ea typeface="Segoe UI" pitchFamily="34" charset="0"/>
                <a:cs typeface="Segoe UI Light" panose="020B0502040204020203" pitchFamily="34" charset="0"/>
              </a:rPr>
              <a:t> zwłaszcza duże, mogą być czasami trudne do odczytania, ale możesz wyodrębnić ich fragmenty spacjami w następujący sposób:</a:t>
            </a:r>
          </a:p>
          <a:p>
            <a:pPr lvl="0" rtl="0">
              <a:defRPr/>
            </a:pPr>
            <a:endParaRPr lang="en-US" sz="1100" kern="0" baseline="0">
              <a:solidFill>
                <a:schemeClr val="bg2">
                  <a:lumMod val="25000"/>
                </a:schemeClr>
              </a:solidFill>
              <a:latin typeface="+mn-lt"/>
              <a:ea typeface="Segoe UI" pitchFamily="34" charset="0"/>
              <a:cs typeface="Segoe UI Light" panose="020B0502040204020203" pitchFamily="34" charset="0"/>
            </a:endParaRPr>
          </a:p>
          <a:p>
            <a:pPr lvl="0" rtl="0">
              <a:defRPr/>
            </a:pPr>
            <a:r>
              <a:rPr lang="pl" sz="1100" b="1">
                <a:solidFill>
                  <a:schemeClr val="bg2">
                    <a:lumMod val="25000"/>
                  </a:schemeClr>
                </a:solidFill>
                <a:latin typeface="+mn-lt"/>
                <a:ea typeface="Segoe UI" pitchFamily="34" charset="0"/>
                <a:cs typeface="Segoe UI Light" panose="020B0502040204020203" pitchFamily="34" charset="0"/>
              </a:rPr>
              <a:t>=C28 &amp; " " &amp; TEKST(D28;"RRRR-MM-DD")</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342900</xdr:colOff>
      <xdr:row>0</xdr:row>
      <xdr:rowOff>361950</xdr:rowOff>
    </xdr:from>
    <xdr:to>
      <xdr:col>1</xdr:col>
      <xdr:colOff>5229225</xdr:colOff>
      <xdr:row>22</xdr:row>
      <xdr:rowOff>156549</xdr:rowOff>
    </xdr:to>
    <xdr:grpSp>
      <xdr:nvGrpSpPr>
        <xdr:cNvPr id="32" name="Grupa 31">
          <a:extLst>
            <a:ext uri="{FF2B5EF4-FFF2-40B4-BE49-F238E27FC236}">
              <a16:creationId xmlns:a16="http://schemas.microsoft.com/office/drawing/2014/main" id="{32765470-045A-4DC3-91A2-013AB95EB7BA}"/>
            </a:ext>
          </a:extLst>
        </xdr:cNvPr>
        <xdr:cNvGrpSpPr/>
      </xdr:nvGrpSpPr>
      <xdr:grpSpPr>
        <a:xfrm>
          <a:off x="342900" y="361950"/>
          <a:ext cx="5734050" cy="4557099"/>
          <a:chOff x="342900" y="361950"/>
          <a:chExt cx="5734050" cy="4557099"/>
        </a:xfrm>
      </xdr:grpSpPr>
      <xdr:grpSp>
        <xdr:nvGrpSpPr>
          <xdr:cNvPr id="70" name="Grupa 69">
            <a:extLst>
              <a:ext uri="{FF2B5EF4-FFF2-40B4-BE49-F238E27FC236}">
                <a16:creationId xmlns:a16="http://schemas.microsoft.com/office/drawing/2014/main" id="{070FF1E9-A14C-476A-A31F-8E531229B90A}"/>
              </a:ext>
            </a:extLst>
          </xdr:cNvPr>
          <xdr:cNvGrpSpPr/>
        </xdr:nvGrpSpPr>
        <xdr:grpSpPr>
          <a:xfrm>
            <a:off x="342900" y="361950"/>
            <a:ext cx="5734050" cy="4557099"/>
            <a:chOff x="342900" y="342900"/>
            <a:chExt cx="5734050" cy="4419600"/>
          </a:xfrm>
        </xdr:grpSpPr>
        <xdr:sp macro="" textlink="">
          <xdr:nvSpPr>
            <xdr:cNvPr id="76" name="tekst_Tło_przewodnika" descr="Tło">
              <a:extLst>
                <a:ext uri="{FF2B5EF4-FFF2-40B4-BE49-F238E27FC236}">
                  <a16:creationId xmlns:a16="http://schemas.microsoft.com/office/drawing/2014/main" id="{32129052-3339-477F-8788-8EA08A10AD5C}"/>
                </a:ext>
              </a:extLst>
            </xdr:cNvPr>
            <xdr:cNvSpPr/>
          </xdr:nvSpPr>
          <xdr:spPr>
            <a:xfrm>
              <a:off x="342900" y="342900"/>
              <a:ext cx="5734050" cy="4419600"/>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77" name="tekst_Nagłówek_przewodnika" descr="Instrukcje JEŻELI">
              <a:extLst>
                <a:ext uri="{FF2B5EF4-FFF2-40B4-BE49-F238E27FC236}">
                  <a16:creationId xmlns:a16="http://schemas.microsoft.com/office/drawing/2014/main" id="{D2D2176E-742F-483D-81E1-ED859FF4E49A}"/>
                </a:ext>
              </a:extLst>
            </xdr:cNvPr>
            <xdr:cNvSpPr txBox="1"/>
          </xdr:nvSpPr>
          <xdr:spPr>
            <a:xfrm>
              <a:off x="555628" y="438149"/>
              <a:ext cx="5251444"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l"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Instrukcje JEŻELI</a:t>
              </a:r>
              <a:endParaRPr kumimoji="0" lang="en-US" sz="2200" b="1"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endParaRPr>
            </a:p>
          </xdr:txBody>
        </xdr:sp>
        <xdr:cxnSp macro="">
          <xdr:nvCxnSpPr>
            <xdr:cNvPr id="78" name="tekst_Wiersz_przewodnika_1" descr="Linia dekoracyjna">
              <a:extLst>
                <a:ext uri="{FF2B5EF4-FFF2-40B4-BE49-F238E27FC236}">
                  <a16:creationId xmlns:a16="http://schemas.microsoft.com/office/drawing/2014/main" id="{983C4C13-C094-4FE6-8183-AEA6A2CA096C}"/>
                </a:ext>
              </a:extLst>
            </xdr:cNvPr>
            <xdr:cNvCxnSpPr>
              <a:cxnSpLocks/>
            </xdr:cNvCxnSpPr>
          </xdr:nvCxnSpPr>
          <xdr:spPr>
            <a:xfrm>
              <a:off x="555628" y="1009651"/>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79" name="tekst_Wiersz_przewodnika_2" descr="Linia dekoracyjna">
              <a:extLst>
                <a:ext uri="{FF2B5EF4-FFF2-40B4-BE49-F238E27FC236}">
                  <a16:creationId xmlns:a16="http://schemas.microsoft.com/office/drawing/2014/main" id="{B9B7D386-28D6-4E40-BBBD-81C9A5683619}"/>
                </a:ext>
              </a:extLst>
            </xdr:cNvPr>
            <xdr:cNvCxnSpPr>
              <a:cxnSpLocks/>
            </xdr:cNvCxnSpPr>
          </xdr:nvCxnSpPr>
          <xdr:spPr>
            <a:xfrm>
              <a:off x="555628" y="3935941"/>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80" name="tekst_Wprowadzenie_do_przewodnika" descr="Instrukcje JEŻELI umożliwiają dokonywanie logicznego porównania warunków. Instrukcja JEŻELI na ogół informuje, że gdy jeden warunek jest prawdziwy, należy coś zrobić, w przeciwnym przypadku warunek jest fałszywy, więc należy zrobić coś innego. Formuły mogą zwracać tekst, wartości, a nawet wykonywać dodatkowe obliczenia.&#10;">
              <a:extLst>
                <a:ext uri="{FF2B5EF4-FFF2-40B4-BE49-F238E27FC236}">
                  <a16:creationId xmlns:a16="http://schemas.microsoft.com/office/drawing/2014/main" id="{29E75ED7-FFEA-4CE5-86E1-A1A772619057}"/>
                </a:ext>
              </a:extLst>
            </xdr:cNvPr>
            <xdr:cNvSpPr txBox="1"/>
          </xdr:nvSpPr>
          <xdr:spPr>
            <a:xfrm>
              <a:off x="562138" y="1043066"/>
              <a:ext cx="5229062" cy="8794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l"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Instrukcje JEŻELI umożliwiają logiczne porównywanie warunków. Instrukcja JEŻELI zwykle informuje, że gdy jeden warunek jest prawdziwy, należy coś zrobić, a w przeciwnym razie należy zrobić coś innego. Formuły mogą zwracać tekst, wartości lub nawet więcej obliczeń.</a:t>
              </a:r>
            </a:p>
          </xdr:txBody>
        </xdr:sp>
      </xdr:grpSp>
      <xdr:grpSp>
        <xdr:nvGrpSpPr>
          <xdr:cNvPr id="81" name="grupa_Krok">
            <a:extLst>
              <a:ext uri="{FF2B5EF4-FFF2-40B4-BE49-F238E27FC236}">
                <a16:creationId xmlns:a16="http://schemas.microsoft.com/office/drawing/2014/main" id="{62718C28-6D67-47F6-B4B4-619E5B81F03D}"/>
              </a:ext>
            </a:extLst>
          </xdr:cNvPr>
          <xdr:cNvGrpSpPr/>
        </xdr:nvGrpSpPr>
        <xdr:grpSpPr>
          <a:xfrm>
            <a:off x="571500" y="1962150"/>
            <a:ext cx="5305429" cy="596207"/>
            <a:chOff x="666377" y="7810500"/>
            <a:chExt cx="5271008" cy="596207"/>
          </a:xfrm>
        </xdr:grpSpPr>
        <xdr:sp macro="" textlink="">
          <xdr:nvSpPr>
            <xdr:cNvPr id="82" name="tekst_Krok" descr="W komórce D9 wpisz =JEŻELI(C9=&quot;Jabłko&quot;;PRAWDA;FAŁSZ). Prawidłowa odpowiedź to PRAWDA. &#10;&#10;&#10;">
              <a:extLst>
                <a:ext uri="{FF2B5EF4-FFF2-40B4-BE49-F238E27FC236}">
                  <a16:creationId xmlns:a16="http://schemas.microsoft.com/office/drawing/2014/main" id="{C9F56A19-70D3-4628-8709-84489EA24BB0}"/>
                </a:ext>
              </a:extLst>
            </xdr:cNvPr>
            <xdr:cNvSpPr txBox="1"/>
          </xdr:nvSpPr>
          <xdr:spPr>
            <a:xfrm>
              <a:off x="1074075" y="7852458"/>
              <a:ext cx="4863310"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W komórce D9 wpisz </a:t>
              </a:r>
              <a:r>
                <a:rPr lang="p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=JEŻELI(C9="Jabłko";PRAWDA;FAŁSZ)</a:t>
              </a:r>
              <a:r>
                <a:rPr lang="p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Poprawny wynik to </a:t>
              </a:r>
              <a:r>
                <a:rPr lang="p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PRAWDA</a:t>
              </a:r>
              <a:r>
                <a:rPr lang="p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3" name="kształt_Krok" descr="1">
              <a:extLst>
                <a:ext uri="{FF2B5EF4-FFF2-40B4-BE49-F238E27FC236}">
                  <a16:creationId xmlns:a16="http://schemas.microsoft.com/office/drawing/2014/main" id="{174BEEAC-1D05-4BA3-8D44-772CDEFA2E58}"/>
                </a:ext>
              </a:extLst>
            </xdr:cNvPr>
            <xdr:cNvSpPr/>
          </xdr:nvSpPr>
          <xdr:spPr>
            <a:xfrm>
              <a:off x="666377" y="7810500"/>
              <a:ext cx="372192"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pl" sz="1600">
                  <a:latin typeface="Segoe UI Semibold" panose="020B0702040204020203" pitchFamily="34" charset="0"/>
                  <a:cs typeface="Segoe UI Semibold" panose="020B0702040204020203" pitchFamily="34" charset="0"/>
                </a:rPr>
                <a:t>1</a:t>
              </a:r>
            </a:p>
          </xdr:txBody>
        </xdr:sp>
      </xdr:grpSp>
      <xdr:grpSp>
        <xdr:nvGrpSpPr>
          <xdr:cNvPr id="84" name="grupa_Krok">
            <a:extLst>
              <a:ext uri="{FF2B5EF4-FFF2-40B4-BE49-F238E27FC236}">
                <a16:creationId xmlns:a16="http://schemas.microsoft.com/office/drawing/2014/main" id="{685246AB-9501-4CF4-B780-BCFC62DE94CD}"/>
              </a:ext>
            </a:extLst>
          </xdr:cNvPr>
          <xdr:cNvGrpSpPr/>
        </xdr:nvGrpSpPr>
        <xdr:grpSpPr>
          <a:xfrm>
            <a:off x="571500" y="2540000"/>
            <a:ext cx="5220103" cy="596207"/>
            <a:chOff x="685304" y="7810500"/>
            <a:chExt cx="5186236" cy="596207"/>
          </a:xfrm>
        </xdr:grpSpPr>
        <xdr:sp macro="" textlink="">
          <xdr:nvSpPr>
            <xdr:cNvPr id="85" name="tekst_Krok" descr="Skopiuj komórkę D9 do komórki D10. Tutaj wynikiem powinien być FAŁSZ, ponieważ pomarańcza nie jest jabłkiem.&#10;&#10;">
              <a:extLst>
                <a:ext uri="{FF2B5EF4-FFF2-40B4-BE49-F238E27FC236}">
                  <a16:creationId xmlns:a16="http://schemas.microsoft.com/office/drawing/2014/main" id="{D8F2AE5E-974E-4202-A290-3F2D0EFF00C4}"/>
                </a:ext>
              </a:extLst>
            </xdr:cNvPr>
            <xdr:cNvSpPr txBox="1"/>
          </xdr:nvSpPr>
          <xdr:spPr>
            <a:xfrm>
              <a:off x="1093001" y="7852458"/>
              <a:ext cx="4778539"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Skopiuj wartość komórki D9 do komórki D10. Tutaj wynikiem powinien być </a:t>
              </a:r>
              <a:r>
                <a:rPr lang="p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FAŁSZ</a:t>
              </a:r>
              <a:r>
                <a:rPr lang="p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ponieważ pomarańcza nie jest jabłkiem.</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6" name="kształt_Krok" descr="2">
              <a:extLst>
                <a:ext uri="{FF2B5EF4-FFF2-40B4-BE49-F238E27FC236}">
                  <a16:creationId xmlns:a16="http://schemas.microsoft.com/office/drawing/2014/main" id="{19487CBB-1C21-45D8-828F-6A02011E52A3}"/>
                </a:ext>
              </a:extLst>
            </xdr:cNvPr>
            <xdr:cNvSpPr/>
          </xdr:nvSpPr>
          <xdr:spPr>
            <a:xfrm>
              <a:off x="685304"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pl" sz="1600">
                  <a:latin typeface="Segoe UI Semibold" panose="020B0702040204020203" pitchFamily="34" charset="0"/>
                  <a:cs typeface="Segoe UI Semibold" panose="020B0702040204020203" pitchFamily="34" charset="0"/>
                </a:rPr>
                <a:t>2</a:t>
              </a:r>
            </a:p>
          </xdr:txBody>
        </xdr:sp>
      </xdr:grpSp>
      <xdr:grpSp>
        <xdr:nvGrpSpPr>
          <xdr:cNvPr id="87" name="grupa_Krok">
            <a:extLst>
              <a:ext uri="{FF2B5EF4-FFF2-40B4-BE49-F238E27FC236}">
                <a16:creationId xmlns:a16="http://schemas.microsoft.com/office/drawing/2014/main" id="{90938F22-5BF3-4461-BD80-06D3D6849C8F}"/>
              </a:ext>
            </a:extLst>
          </xdr:cNvPr>
          <xdr:cNvGrpSpPr/>
        </xdr:nvGrpSpPr>
        <xdr:grpSpPr>
          <a:xfrm>
            <a:off x="571500" y="3165475"/>
            <a:ext cx="5191125" cy="873125"/>
            <a:chOff x="694767" y="7810500"/>
            <a:chExt cx="5157446" cy="873125"/>
          </a:xfrm>
        </xdr:grpSpPr>
        <xdr:sp macro="" textlink="">
          <xdr:nvSpPr>
            <xdr:cNvPr id="88" name="tekst_Krok" descr="Spróbuj użyć innego przykładu, patrząc na formułę w komórce D12. Po rozpoczęciu pracy z funkcją =JEŻELI(C12&lt;100;&quot;Mniejsze niż 100&quot;,&quot;Większe niż lub równe 100&quot;). Co się stanie, jeśli wprowadzisz liczbę większą niż 100 w komórce C12?&#10;&#10;&#10;">
              <a:extLst>
                <a:ext uri="{FF2B5EF4-FFF2-40B4-BE49-F238E27FC236}">
                  <a16:creationId xmlns:a16="http://schemas.microsoft.com/office/drawing/2014/main" id="{E7088066-5C93-42EC-B66E-113D20980BB7}"/>
                </a:ext>
              </a:extLst>
            </xdr:cNvPr>
            <xdr:cNvSpPr txBox="1"/>
          </xdr:nvSpPr>
          <xdr:spPr>
            <a:xfrm>
              <a:off x="1102463" y="7852458"/>
              <a:ext cx="4749750" cy="8311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Wypróbuj inny przykład, patrząc na formułę w komórce D12. Zaczęliśmy od formuły </a:t>
              </a:r>
              <a:r>
                <a:rPr lang="p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=JEŻELI(C12&lt;100;"Mniejsze niż 100";"Większe niż lub równe 100")</a:t>
              </a:r>
              <a:r>
                <a:rPr lang="p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Co się stanie, jeśli w komórce C12 wprowadzisz liczbę większą niż lub równą 100?</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9" name="kształt_Krok" descr="3">
              <a:extLst>
                <a:ext uri="{FF2B5EF4-FFF2-40B4-BE49-F238E27FC236}">
                  <a16:creationId xmlns:a16="http://schemas.microsoft.com/office/drawing/2014/main" id="{A56BE1C1-41E9-483F-8A60-96A96BBFD3A7}"/>
                </a:ext>
              </a:extLst>
            </xdr:cNvPr>
            <xdr:cNvSpPr/>
          </xdr:nvSpPr>
          <xdr:spPr>
            <a:xfrm>
              <a:off x="694767"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pl" sz="1600">
                  <a:latin typeface="Segoe UI Semibold" panose="020B0702040204020203" pitchFamily="34" charset="0"/>
                  <a:cs typeface="Segoe UI Semibold" panose="020B0702040204020203" pitchFamily="34" charset="0"/>
                </a:rPr>
                <a:t>3</a:t>
              </a:r>
            </a:p>
          </xdr:txBody>
        </xdr:sp>
      </xdr:grpSp>
    </xdr:grpSp>
    <xdr:clientData/>
  </xdr:twoCellAnchor>
  <xdr:twoCellAnchor editAs="absolute">
    <xdr:from>
      <xdr:col>1</xdr:col>
      <xdr:colOff>3684072</xdr:colOff>
      <xdr:row>19</xdr:row>
      <xdr:rowOff>76200</xdr:rowOff>
    </xdr:from>
    <xdr:to>
      <xdr:col>1</xdr:col>
      <xdr:colOff>4959242</xdr:colOff>
      <xdr:row>21</xdr:row>
      <xdr:rowOff>30649</xdr:rowOff>
    </xdr:to>
    <xdr:sp macro="" textlink="">
      <xdr:nvSpPr>
        <xdr:cNvPr id="90" name="Przycisk_Dalej" descr="Przejdź do następnego arkusza">
          <a:hlinkClick xmlns:r="http://schemas.openxmlformats.org/officeDocument/2006/relationships" r:id="rId1" tooltip="Kliknij tutaj, aby przejść do następnego arkusza"/>
          <a:extLst>
            <a:ext uri="{FF2B5EF4-FFF2-40B4-BE49-F238E27FC236}">
              <a16:creationId xmlns:a16="http://schemas.microsoft.com/office/drawing/2014/main" id="{A98A8F02-A704-4521-9F8F-C54B0653E78B}"/>
            </a:ext>
          </a:extLst>
        </xdr:cNvPr>
        <xdr:cNvSpPr/>
      </xdr:nvSpPr>
      <xdr:spPr>
        <a:xfrm>
          <a:off x="4531797" y="4267200"/>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pl" sz="1200">
              <a:solidFill>
                <a:srgbClr val="0B744D"/>
              </a:solidFill>
              <a:latin typeface="Segoe UI" pitchFamily="34" charset="0"/>
              <a:ea typeface="Segoe UI" pitchFamily="34" charset="0"/>
              <a:cs typeface="Segoe UI" pitchFamily="34" charset="0"/>
            </a:rPr>
            <a:t>Dalej</a:t>
          </a:r>
        </a:p>
      </xdr:txBody>
    </xdr:sp>
    <xdr:clientData/>
  </xdr:twoCellAnchor>
  <xdr:twoCellAnchor editAs="absolute">
    <xdr:from>
      <xdr:col>2</xdr:col>
      <xdr:colOff>420093</xdr:colOff>
      <xdr:row>13</xdr:row>
      <xdr:rowOff>173238</xdr:rowOff>
    </xdr:from>
    <xdr:to>
      <xdr:col>5</xdr:col>
      <xdr:colOff>581036</xdr:colOff>
      <xdr:row>21</xdr:row>
      <xdr:rowOff>57148</xdr:rowOff>
    </xdr:to>
    <xdr:grpSp>
      <xdr:nvGrpSpPr>
        <xdr:cNvPr id="91" name="WAŻNY SZCZEGÓŁ" descr="WAŻNY SZCZEGÓŁ&#10;&#10;">
          <a:extLst>
            <a:ext uri="{FF2B5EF4-FFF2-40B4-BE49-F238E27FC236}">
              <a16:creationId xmlns:a16="http://schemas.microsoft.com/office/drawing/2014/main" id="{4DBA7152-B8FD-4056-917A-B7F06AE8B67E}"/>
            </a:ext>
          </a:extLst>
        </xdr:cNvPr>
        <xdr:cNvGrpSpPr/>
      </xdr:nvGrpSpPr>
      <xdr:grpSpPr>
        <a:xfrm>
          <a:off x="6792318" y="3221238"/>
          <a:ext cx="3656618" cy="1407910"/>
          <a:chOff x="6863991" y="11363325"/>
          <a:chExt cx="2736277" cy="1199442"/>
        </a:xfrm>
      </xdr:grpSpPr>
      <xdr:sp macro="" textlink="">
        <xdr:nvSpPr>
          <xdr:cNvPr id="92" name="Instrukcja" descr="IMPORTANT DETAIL&#10;TRUE and FALSE are unlike other words in Excel formulas in that they don't need to be in quotes, and Excel will automatically capitalize them. Numbers don't need to be in quotes either. Regular text, like Yes or No does need to be in quotes like this: =IF(C3=&quot;Apple&quot;,&quot;Yes&quot;,&quot;No&quot;)&#10;">
            <a:extLst>
              <a:ext uri="{FF2B5EF4-FFF2-40B4-BE49-F238E27FC236}">
                <a16:creationId xmlns:a16="http://schemas.microsoft.com/office/drawing/2014/main" id="{D4187BF2-8C2C-463C-B620-D3FC580541A4}"/>
              </a:ext>
            </a:extLst>
          </xdr:cNvPr>
          <xdr:cNvSpPr txBox="1"/>
        </xdr:nvSpPr>
        <xdr:spPr>
          <a:xfrm>
            <a:off x="7073900" y="11363325"/>
            <a:ext cx="2526368" cy="11994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pl" sz="1200" b="1" kern="0">
                <a:solidFill>
                  <a:srgbClr val="ED7D31">
                    <a:lumMod val="60000"/>
                    <a:lumOff val="40000"/>
                  </a:srgbClr>
                </a:solidFill>
                <a:latin typeface="+mj-lt"/>
                <a:ea typeface="Segoe UI" pitchFamily="34" charset="0"/>
                <a:cs typeface="Segoe UI Light" panose="020B0502040204020203" pitchFamily="34" charset="0"/>
              </a:rPr>
              <a:t>WAŻNY SZCZEGÓŁ</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pl" sz="1100" b="1" i="0" kern="1200" baseline="0">
                <a:solidFill>
                  <a:schemeClr val="dk1"/>
                </a:solidFill>
                <a:effectLst/>
                <a:latin typeface="+mn-lt"/>
                <a:ea typeface="+mn-ea"/>
                <a:cs typeface="+mn-cs"/>
              </a:rPr>
              <a:t>PRAWDA</a:t>
            </a:r>
            <a:r>
              <a:rPr lang="pl" sz="1100" b="0" i="0" kern="1200" baseline="0">
                <a:solidFill>
                  <a:schemeClr val="dk1"/>
                </a:solidFill>
                <a:effectLst/>
                <a:latin typeface="+mn-lt"/>
                <a:ea typeface="+mn-ea"/>
                <a:cs typeface="+mn-cs"/>
              </a:rPr>
              <a:t> i </a:t>
            </a:r>
            <a:r>
              <a:rPr lang="pl" sz="1100" b="1" i="0" kern="1200" baseline="0">
                <a:solidFill>
                  <a:schemeClr val="dk1"/>
                </a:solidFill>
                <a:effectLst/>
                <a:latin typeface="+mn-lt"/>
                <a:ea typeface="+mn-ea"/>
                <a:cs typeface="+mn-cs"/>
              </a:rPr>
              <a:t>FAŁSZ</a:t>
            </a:r>
            <a:r>
              <a:rPr lang="pl" sz="1100" b="0" i="0" kern="1200" baseline="0">
                <a:solidFill>
                  <a:schemeClr val="dk1"/>
                </a:solidFill>
                <a:effectLst/>
                <a:latin typeface="+mn-lt"/>
                <a:ea typeface="+mn-ea"/>
                <a:cs typeface="+mn-cs"/>
              </a:rPr>
              <a:t> różnią się od pozostałych wyrazów w formułach programu Excel tym, że nie muszą być ujęte w cudzysłów, a program Excel automatycznie zmieni ich litery na wielkie. Cyfry też nie muszą być ujęte w cudzysłów. Zwykły tekst, na przykład </a:t>
            </a:r>
            <a:r>
              <a:rPr lang="pl" sz="1100" b="1" i="0" kern="1200" baseline="0">
                <a:solidFill>
                  <a:schemeClr val="dk1"/>
                </a:solidFill>
                <a:effectLst/>
                <a:latin typeface="+mn-lt"/>
                <a:ea typeface="+mn-ea"/>
                <a:cs typeface="+mn-cs"/>
              </a:rPr>
              <a:t>Tak</a:t>
            </a:r>
            <a:r>
              <a:rPr lang="pl" sz="1100" b="0" i="0" kern="1200" baseline="0">
                <a:solidFill>
                  <a:schemeClr val="dk1"/>
                </a:solidFill>
                <a:effectLst/>
                <a:latin typeface="+mn-lt"/>
                <a:ea typeface="+mn-ea"/>
                <a:cs typeface="+mn-cs"/>
              </a:rPr>
              <a:t> lub </a:t>
            </a:r>
            <a:r>
              <a:rPr lang="pl" sz="1100" b="1" i="0" kern="1200" baseline="0">
                <a:solidFill>
                  <a:schemeClr val="dk1"/>
                </a:solidFill>
                <a:effectLst/>
                <a:latin typeface="+mn-lt"/>
                <a:ea typeface="+mn-ea"/>
                <a:cs typeface="+mn-cs"/>
              </a:rPr>
              <a:t>Nie</a:t>
            </a:r>
            <a:r>
              <a:rPr lang="pl" sz="1100" b="0" i="0" kern="1200" baseline="0">
                <a:solidFill>
                  <a:schemeClr val="dk1"/>
                </a:solidFill>
                <a:effectLst/>
                <a:latin typeface="+mn-lt"/>
                <a:ea typeface="+mn-ea"/>
                <a:cs typeface="+mn-cs"/>
              </a:rPr>
              <a:t>, musi być ujęty w cudzysłów w następujący sposób: </a:t>
            </a:r>
          </a:p>
          <a:p>
            <a:pPr rtl="0" eaLnBrk="1" fontAlgn="auto" latinLnBrk="0" hangingPunct="1"/>
            <a:r>
              <a:rPr lang="pl" sz="1100" b="1" kern="1200">
                <a:solidFill>
                  <a:schemeClr val="dk1"/>
                </a:solidFill>
                <a:latin typeface="+mn-lt"/>
                <a:ea typeface="+mn-ea"/>
                <a:cs typeface="+mn-cs"/>
              </a:rPr>
              <a:t>=JEŻELI(C9="Jabłko";"Tak";"Nie")</a:t>
            </a:r>
            <a:endParaRPr lang="en-US" sz="800" b="1">
              <a:effectLst/>
            </a:endParaRPr>
          </a:p>
        </xdr:txBody>
      </xdr:sp>
      <xdr:pic>
        <xdr:nvPicPr>
          <xdr:cNvPr id="93" name="Lupa" descr="Lupa">
            <a:extLst>
              <a:ext uri="{FF2B5EF4-FFF2-40B4-BE49-F238E27FC236}">
                <a16:creationId xmlns:a16="http://schemas.microsoft.com/office/drawing/2014/main" id="{10AA8B71-3BEA-4E7D-B2D7-BB97E6D38754}"/>
              </a:ext>
            </a:extLst>
          </xdr:cNvPr>
          <xdr:cNvPicPr>
            <a:picLocks noChangeAspect="1"/>
          </xdr:cNvPicPr>
        </xdr:nvPicPr>
        <xdr:blipFill>
          <a:blip xmlns:r="http://schemas.openxmlformats.org/officeDocument/2006/relationships" r:embed="rId2">
            <a:extLst>
              <a:ext uri="{96DAC541-7B7A-43D3-8B79-37D633B846F1}">
                <asvg:svgBlip xmlns:asvg="http://schemas.microsoft.com/office/drawing/2016/SVG/main" r:embed="rId3"/>
              </a:ext>
            </a:extLst>
          </a:blip>
          <a:stretch>
            <a:fillRect/>
          </a:stretch>
        </xdr:blipFill>
        <xdr:spPr>
          <a:xfrm flipH="1">
            <a:off x="6863991" y="11396132"/>
            <a:ext cx="253174" cy="244047"/>
          </a:xfrm>
          <a:prstGeom prst="rect">
            <a:avLst/>
          </a:prstGeom>
        </xdr:spPr>
      </xdr:pic>
    </xdr:grpSp>
    <xdr:clientData/>
  </xdr:twoCellAnchor>
  <xdr:twoCellAnchor editAs="absolute">
    <xdr:from>
      <xdr:col>1</xdr:col>
      <xdr:colOff>5476875</xdr:colOff>
      <xdr:row>41</xdr:row>
      <xdr:rowOff>123824</xdr:rowOff>
    </xdr:from>
    <xdr:to>
      <xdr:col>5</xdr:col>
      <xdr:colOff>742949</xdr:colOff>
      <xdr:row>47</xdr:row>
      <xdr:rowOff>95249</xdr:rowOff>
    </xdr:to>
    <xdr:grpSp>
      <xdr:nvGrpSpPr>
        <xdr:cNvPr id="94" name="PORADA EKSPERTA" descr="PORADA EKSPERTA">
          <a:extLst>
            <a:ext uri="{FF2B5EF4-FFF2-40B4-BE49-F238E27FC236}">
              <a16:creationId xmlns:a16="http://schemas.microsoft.com/office/drawing/2014/main" id="{4F3513E1-6B29-4E54-80FC-E2B36E732D7E}"/>
            </a:ext>
          </a:extLst>
        </xdr:cNvPr>
        <xdr:cNvGrpSpPr/>
      </xdr:nvGrpSpPr>
      <xdr:grpSpPr>
        <a:xfrm>
          <a:off x="6324600" y="8610599"/>
          <a:ext cx="4286249" cy="1114425"/>
          <a:chOff x="8448675" y="2143125"/>
          <a:chExt cx="3411493" cy="1107625"/>
        </a:xfrm>
      </xdr:grpSpPr>
      <xdr:pic>
        <xdr:nvPicPr>
          <xdr:cNvPr id="95" name="Grafika 2" descr="Sowa">
            <a:extLst>
              <a:ext uri="{FF2B5EF4-FFF2-40B4-BE49-F238E27FC236}">
                <a16:creationId xmlns:a16="http://schemas.microsoft.com/office/drawing/2014/main" id="{E56A0D5E-928F-4241-B1CD-3C396C516499}"/>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8448675" y="2170284"/>
            <a:ext cx="444647" cy="444647"/>
          </a:xfrm>
          <a:prstGeom prst="rect">
            <a:avLst/>
          </a:prstGeom>
        </xdr:spPr>
      </xdr:pic>
      <xdr:sp macro="" textlink="">
        <xdr:nvSpPr>
          <xdr:cNvPr id="96" name="Krok" descr="EXPERT TIP&#10;Named Ranges allow you to define terms or values in a single place, and then reuse them throughout a workbook. You can see all of the named ranges in this workbook by going to Formulas &gt; Name Manager.Click here to learn more.&#10;">
            <a:hlinkClick xmlns:r="http://schemas.openxmlformats.org/officeDocument/2006/relationships" r:id="rId6" tooltip="Kliknij tutaj, aby dowiedzieć się więcej na temat nazwanych zakresów z Internetu."/>
            <a:extLst>
              <a:ext uri="{FF2B5EF4-FFF2-40B4-BE49-F238E27FC236}">
                <a16:creationId xmlns:a16="http://schemas.microsoft.com/office/drawing/2014/main" id="{CDFC5BF1-DCF8-4B3F-9426-0E409672138F}"/>
              </a:ext>
            </a:extLst>
          </xdr:cNvPr>
          <xdr:cNvSpPr txBox="1"/>
        </xdr:nvSpPr>
        <xdr:spPr>
          <a:xfrm>
            <a:off x="8782052" y="2143125"/>
            <a:ext cx="3078116" cy="1107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pl" sz="1200" b="1" kern="0">
                <a:solidFill>
                  <a:srgbClr val="ED7D31">
                    <a:lumMod val="60000"/>
                    <a:lumOff val="40000"/>
                  </a:srgbClr>
                </a:solidFill>
                <a:latin typeface="+mj-lt"/>
                <a:ea typeface="Segoe UI" pitchFamily="34" charset="0"/>
                <a:cs typeface="Segoe UI Light" panose="020B0502040204020203" pitchFamily="34" charset="0"/>
              </a:rPr>
              <a:t>PORADA EKSPERTA</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pl" sz="1100" b="1" i="1" u="sng" kern="0">
                <a:solidFill>
                  <a:schemeClr val="accent1"/>
                </a:solidFill>
                <a:ea typeface="Segoe UI" pitchFamily="34" charset="0"/>
                <a:cs typeface="Segoe UI Light" panose="020B0502040204020203" pitchFamily="34" charset="0"/>
              </a:rPr>
              <a:t>Nazwane zakresy </a:t>
            </a:r>
            <a:r>
              <a:rPr lang="pl" sz="1100" kern="0">
                <a:solidFill>
                  <a:schemeClr val="bg2">
                    <a:lumMod val="25000"/>
                  </a:schemeClr>
                </a:solidFill>
                <a:ea typeface="Segoe UI" pitchFamily="34" charset="0"/>
                <a:cs typeface="Segoe UI Light" panose="020B0502040204020203" pitchFamily="34" charset="0"/>
              </a:rPr>
              <a:t>umożliwiają zdefiniowanie terminów lub wartości w jednym miejscu, a następnie ponowne używanie ich w całym</a:t>
            </a:r>
            <a:r>
              <a:rPr lang="pl" sz="1100" kern="0" baseline="0">
                <a:solidFill>
                  <a:schemeClr val="bg2">
                    <a:lumMod val="25000"/>
                  </a:schemeClr>
                </a:solidFill>
                <a:ea typeface="Segoe UI" pitchFamily="34" charset="0"/>
                <a:cs typeface="Segoe UI Light" panose="020B0502040204020203" pitchFamily="34" charset="0"/>
              </a:rPr>
              <a:t> skoroszycie. Wszystkie nazwane zakresy w tym skoroszycie można zobaczyć, przechodząc do pozycji </a:t>
            </a:r>
            <a:r>
              <a:rPr lang="pl" sz="1100" b="1" kern="0" baseline="0">
                <a:solidFill>
                  <a:schemeClr val="bg2">
                    <a:lumMod val="25000"/>
                  </a:schemeClr>
                </a:solidFill>
                <a:ea typeface="Segoe UI" pitchFamily="34" charset="0"/>
                <a:cs typeface="Segoe UI Light" panose="020B0502040204020203" pitchFamily="34" charset="0"/>
              </a:rPr>
              <a:t>Formuły</a:t>
            </a:r>
            <a:r>
              <a:rPr lang="pl" sz="1100" kern="0" baseline="0">
                <a:solidFill>
                  <a:schemeClr val="bg2">
                    <a:lumMod val="25000"/>
                  </a:schemeClr>
                </a:solidFill>
                <a:ea typeface="Segoe UI" pitchFamily="34" charset="0"/>
                <a:cs typeface="Segoe UI Light" panose="020B0502040204020203" pitchFamily="34" charset="0"/>
              </a:rPr>
              <a:t> &gt; </a:t>
            </a:r>
            <a:r>
              <a:rPr lang="pl" sz="1100" b="1" kern="0" baseline="0">
                <a:solidFill>
                  <a:schemeClr val="bg2">
                    <a:lumMod val="25000"/>
                  </a:schemeClr>
                </a:solidFill>
                <a:ea typeface="Segoe UI" pitchFamily="34" charset="0"/>
                <a:cs typeface="Segoe UI Light" panose="020B0502040204020203" pitchFamily="34" charset="0"/>
              </a:rPr>
              <a:t>Menedżer nazw.</a:t>
            </a:r>
            <a:r>
              <a:rPr lang="pl" sz="1100" b="0" kern="0" baseline="0">
                <a:solidFill>
                  <a:schemeClr val="bg2">
                    <a:lumMod val="25000"/>
                  </a:schemeClr>
                </a:solidFill>
                <a:ea typeface="Segoe UI" pitchFamily="34" charset="0"/>
                <a:cs typeface="Segoe UI Light" panose="020B0502040204020203" pitchFamily="34" charset="0"/>
              </a:rPr>
              <a:t> Kliknij tutaj, aby dowiedzieć się więcej.</a:t>
            </a:r>
            <a:endParaRPr lang="en-US" sz="1100" b="0">
              <a:solidFill>
                <a:schemeClr val="bg2">
                  <a:lumMod val="25000"/>
                </a:schemeClr>
              </a:solidFill>
              <a:ea typeface="Segoe UI" pitchFamily="34" charset="0"/>
              <a:cs typeface="Segoe UI Light" panose="020B0502040204020203" pitchFamily="34" charset="0"/>
            </a:endParaRPr>
          </a:p>
        </xdr:txBody>
      </xdr:sp>
    </xdr:grpSp>
    <xdr:clientData/>
  </xdr:twoCellAnchor>
  <xdr:twoCellAnchor editAs="absolute">
    <xdr:from>
      <xdr:col>6</xdr:col>
      <xdr:colOff>66676</xdr:colOff>
      <xdr:row>31</xdr:row>
      <xdr:rowOff>128299</xdr:rowOff>
    </xdr:from>
    <xdr:to>
      <xdr:col>11</xdr:col>
      <xdr:colOff>495299</xdr:colOff>
      <xdr:row>40</xdr:row>
      <xdr:rowOff>77654</xdr:rowOff>
    </xdr:to>
    <xdr:grpSp>
      <xdr:nvGrpSpPr>
        <xdr:cNvPr id="97" name="WARTO WIEDZIEĆ" descr="WARTO WIEDZIEĆ&#10;&#10;">
          <a:extLst>
            <a:ext uri="{FF2B5EF4-FFF2-40B4-BE49-F238E27FC236}">
              <a16:creationId xmlns:a16="http://schemas.microsoft.com/office/drawing/2014/main" id="{B45D0037-257A-421E-9928-F95C71F032DA}"/>
            </a:ext>
          </a:extLst>
        </xdr:cNvPr>
        <xdr:cNvGrpSpPr/>
      </xdr:nvGrpSpPr>
      <xdr:grpSpPr>
        <a:xfrm>
          <a:off x="10696576" y="6633874"/>
          <a:ext cx="3476623" cy="1740055"/>
          <a:chOff x="6778625" y="15619705"/>
          <a:chExt cx="3174461" cy="1671345"/>
        </a:xfrm>
      </xdr:grpSpPr>
      <xdr:sp macro="" textlink="">
        <xdr:nvSpPr>
          <xdr:cNvPr id="98" name="Krok" descr="GOOD TO KNOW&#10;When you create a formula, Excel will automatically place colored borders around any ranges referenced in the formula, and the corresponding ranges in the formula will be the same color. You can see this if you select cell F33 and press F2 to edit the formula.&#10;">
            <a:extLst>
              <a:ext uri="{FF2B5EF4-FFF2-40B4-BE49-F238E27FC236}">
                <a16:creationId xmlns:a16="http://schemas.microsoft.com/office/drawing/2014/main" id="{4E9138CF-FAE4-468F-879F-55F3178773BE}"/>
              </a:ext>
            </a:extLst>
          </xdr:cNvPr>
          <xdr:cNvSpPr txBox="1"/>
        </xdr:nvSpPr>
        <xdr:spPr>
          <a:xfrm>
            <a:off x="7042959" y="15665450"/>
            <a:ext cx="2910127" cy="162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pl" sz="1200" b="1" kern="0">
                <a:solidFill>
                  <a:srgbClr val="ED7D31">
                    <a:lumMod val="60000"/>
                    <a:lumOff val="40000"/>
                  </a:srgbClr>
                </a:solidFill>
                <a:latin typeface="+mj-lt"/>
                <a:ea typeface="Segoe UI" pitchFamily="34" charset="0"/>
                <a:cs typeface="Segoe UI Light" panose="020B0502040204020203" pitchFamily="34" charset="0"/>
              </a:rPr>
              <a:t>WARTO WIEDZIEĆ</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pl" sz="1100" b="0" i="0" kern="1200" baseline="0">
                <a:solidFill>
                  <a:schemeClr val="dk1"/>
                </a:solidFill>
                <a:effectLst/>
                <a:latin typeface="+mn-lt"/>
                <a:ea typeface="+mn-ea"/>
                <a:cs typeface="+mn-cs"/>
              </a:rPr>
              <a:t>Podczas tworzenia formuły program Excel automatycznie umieści kolorowe obramowania wokół wszystkich zakresów, do których odwołujesz się w formule, a odpowiadające im zakresy w formule będą w tym samym kolorze. Możesz to zobaczyć, jeśli zaznaczysz komórkę F33 i naciśniesz klawisz </a:t>
            </a:r>
            <a:r>
              <a:rPr lang="pl" sz="1100" b="1" i="0" kern="1200" baseline="0">
                <a:solidFill>
                  <a:schemeClr val="dk1"/>
                </a:solidFill>
                <a:effectLst/>
                <a:latin typeface="+mn-lt"/>
                <a:ea typeface="+mn-ea"/>
                <a:cs typeface="+mn-cs"/>
              </a:rPr>
              <a:t>F2</a:t>
            </a:r>
            <a:r>
              <a:rPr lang="pl" sz="1100" b="0" i="0" kern="1200" baseline="0">
                <a:solidFill>
                  <a:schemeClr val="dk1"/>
                </a:solidFill>
                <a:effectLst/>
                <a:latin typeface="+mn-lt"/>
                <a:ea typeface="+mn-ea"/>
                <a:cs typeface="+mn-cs"/>
              </a:rPr>
              <a:t>, aby edytować formułę.</a:t>
            </a:r>
            <a:endParaRPr lang="en-US" sz="1100">
              <a:effectLst/>
              <a:latin typeface="+mn-lt"/>
            </a:endParaRPr>
          </a:p>
        </xdr:txBody>
      </xdr:sp>
      <xdr:pic>
        <xdr:nvPicPr>
          <xdr:cNvPr id="99" name="Grafika 147" descr="Okulary">
            <a:extLst>
              <a:ext uri="{FF2B5EF4-FFF2-40B4-BE49-F238E27FC236}">
                <a16:creationId xmlns:a16="http://schemas.microsoft.com/office/drawing/2014/main" id="{66483B39-8A7B-417E-B71A-6BEA395942BF}"/>
              </a:ext>
            </a:extLst>
          </xdr:cNvPr>
          <xdr:cNvPicPr>
            <a:picLocks noChangeAspect="1"/>
          </xdr:cNvPicPr>
        </xdr:nvPicPr>
        <xdr:blipFill>
          <a:blip xmlns:r="http://schemas.openxmlformats.org/officeDocument/2006/relationships" r:embed="rId7">
            <a:extLst>
              <a:ext uri="{96DAC541-7B7A-43D3-8B79-37D633B846F1}">
                <asvg:svgBlip xmlns:asvg="http://schemas.microsoft.com/office/drawing/2016/SVG/main" r:embed="rId8"/>
              </a:ext>
            </a:extLst>
          </a:blip>
          <a:stretch>
            <a:fillRect/>
          </a:stretch>
        </xdr:blipFill>
        <xdr:spPr>
          <a:xfrm>
            <a:off x="6778625" y="15619705"/>
            <a:ext cx="323347" cy="349115"/>
          </a:xfrm>
          <a:prstGeom prst="rect">
            <a:avLst/>
          </a:prstGeom>
        </xdr:spPr>
      </xdr:pic>
    </xdr:grpSp>
    <xdr:clientData/>
  </xdr:twoCellAnchor>
  <xdr:twoCellAnchor editAs="absolute">
    <xdr:from>
      <xdr:col>0</xdr:col>
      <xdr:colOff>590549</xdr:colOff>
      <xdr:row>19</xdr:row>
      <xdr:rowOff>76200</xdr:rowOff>
    </xdr:from>
    <xdr:to>
      <xdr:col>1</xdr:col>
      <xdr:colOff>2628899</xdr:colOff>
      <xdr:row>22</xdr:row>
      <xdr:rowOff>40387</xdr:rowOff>
    </xdr:to>
    <xdr:sp macro="" textlink="">
      <xdr:nvSpPr>
        <xdr:cNvPr id="100" name="przycisk_Szczegółowe_informacje" descr="Więcej szczegółów znajduje się poniżej">
          <a:hlinkClick xmlns:r="http://schemas.openxmlformats.org/officeDocument/2006/relationships" r:id="rId9"/>
          <a:extLst>
            <a:ext uri="{FF2B5EF4-FFF2-40B4-BE49-F238E27FC236}">
              <a16:creationId xmlns:a16="http://schemas.microsoft.com/office/drawing/2014/main" id="{D2FA0FF2-19D2-4834-A888-495EE8B29B48}"/>
            </a:ext>
          </a:extLst>
        </xdr:cNvPr>
        <xdr:cNvSpPr/>
      </xdr:nvSpPr>
      <xdr:spPr>
        <a:xfrm>
          <a:off x="590549" y="4267200"/>
          <a:ext cx="2886075" cy="535687"/>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pl" sz="1200">
              <a:solidFill>
                <a:srgbClr val="0B744D"/>
              </a:solidFill>
              <a:latin typeface="Segoe UI" pitchFamily="34" charset="0"/>
              <a:ea typeface="Segoe UI" pitchFamily="34" charset="0"/>
              <a:cs typeface="Segoe UI" pitchFamily="34" charset="0"/>
            </a:rPr>
            <a:t>Więcej szczegółów znajduje się poniżej</a:t>
          </a:r>
        </a:p>
      </xdr:txBody>
    </xdr:sp>
    <xdr:clientData/>
  </xdr:twoCellAnchor>
  <xdr:twoCellAnchor editAs="absolute">
    <xdr:from>
      <xdr:col>0</xdr:col>
      <xdr:colOff>333375</xdr:colOff>
      <xdr:row>23</xdr:row>
      <xdr:rowOff>47624</xdr:rowOff>
    </xdr:from>
    <xdr:to>
      <xdr:col>1</xdr:col>
      <xdr:colOff>5219700</xdr:colOff>
      <xdr:row>58</xdr:row>
      <xdr:rowOff>123825</xdr:rowOff>
    </xdr:to>
    <xdr:grpSp>
      <xdr:nvGrpSpPr>
        <xdr:cNvPr id="31" name="Grupa 30">
          <a:extLst>
            <a:ext uri="{FF2B5EF4-FFF2-40B4-BE49-F238E27FC236}">
              <a16:creationId xmlns:a16="http://schemas.microsoft.com/office/drawing/2014/main" id="{D5949D2E-3383-4D0F-B2BE-8F45CB07F6DF}"/>
            </a:ext>
          </a:extLst>
        </xdr:cNvPr>
        <xdr:cNvGrpSpPr/>
      </xdr:nvGrpSpPr>
      <xdr:grpSpPr>
        <a:xfrm>
          <a:off x="333375" y="5000624"/>
          <a:ext cx="5734050" cy="6848476"/>
          <a:chOff x="333375" y="5000624"/>
          <a:chExt cx="5734050" cy="6856019"/>
        </a:xfrm>
      </xdr:grpSpPr>
      <xdr:sp macro="" textlink="">
        <xdr:nvSpPr>
          <xdr:cNvPr id="101" name="tekst_Tło_przewodnika" descr="Tło">
            <a:extLst>
              <a:ext uri="{FF2B5EF4-FFF2-40B4-BE49-F238E27FC236}">
                <a16:creationId xmlns:a16="http://schemas.microsoft.com/office/drawing/2014/main" id="{D30CE2FF-D296-4C22-A916-909B28036CE0}"/>
              </a:ext>
            </a:extLst>
          </xdr:cNvPr>
          <xdr:cNvSpPr/>
        </xdr:nvSpPr>
        <xdr:spPr>
          <a:xfrm>
            <a:off x="333375" y="5000624"/>
            <a:ext cx="5734050" cy="6856019"/>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102" name="tekst_Nagłówek_przewodnika" descr="Instrukcja JEŻELI z inną funkcją">
            <a:extLst>
              <a:ext uri="{FF2B5EF4-FFF2-40B4-BE49-F238E27FC236}">
                <a16:creationId xmlns:a16="http://schemas.microsoft.com/office/drawing/2014/main" id="{55BCAE42-E599-41F5-B838-9192A7014F94}"/>
              </a:ext>
            </a:extLst>
          </xdr:cNvPr>
          <xdr:cNvSpPr txBox="1"/>
        </xdr:nvSpPr>
        <xdr:spPr>
          <a:xfrm>
            <a:off x="546103" y="5096668"/>
            <a:ext cx="5251444" cy="4898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l"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Instrukcja JEŻELI z inną funkcją</a:t>
            </a:r>
          </a:p>
        </xdr:txBody>
      </xdr:sp>
      <xdr:cxnSp macro="">
        <xdr:nvCxnSpPr>
          <xdr:cNvPr id="103" name="tekst_Wiersz_przewodnika_1" descr="Linia dekoracyjna">
            <a:extLst>
              <a:ext uri="{FF2B5EF4-FFF2-40B4-BE49-F238E27FC236}">
                <a16:creationId xmlns:a16="http://schemas.microsoft.com/office/drawing/2014/main" id="{E5355D6B-8054-4E69-B15F-4A97B4403130}"/>
              </a:ext>
            </a:extLst>
          </xdr:cNvPr>
          <xdr:cNvCxnSpPr>
            <a:cxnSpLocks/>
          </xdr:cNvCxnSpPr>
        </xdr:nvCxnSpPr>
        <xdr:spPr>
          <a:xfrm>
            <a:off x="546103" y="5682457"/>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04" name="tekst_Wiersz_przewodnika_2" descr="Linia dekoracyjna">
            <a:extLst>
              <a:ext uri="{FF2B5EF4-FFF2-40B4-BE49-F238E27FC236}">
                <a16:creationId xmlns:a16="http://schemas.microsoft.com/office/drawing/2014/main" id="{8891E0FB-F07B-444F-B967-54078E830D13}"/>
              </a:ext>
            </a:extLst>
          </xdr:cNvPr>
          <xdr:cNvCxnSpPr>
            <a:cxnSpLocks/>
          </xdr:cNvCxnSpPr>
        </xdr:nvCxnSpPr>
        <xdr:spPr>
          <a:xfrm>
            <a:off x="546103" y="11103288"/>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05" name="tekst_Wprowadzenie_do_przewodnika" descr="Instrukcja JEŻELI może także wymuszać wykonanie dodatkowych obliczeń w przypadku spełnienia określonego warunku. W tym miejscu będziemy oceniać komórkę, aby sprawdzić, czy podatek od sprzedaży powinien zostać naliczony, i obliczyć go,jeśli warunek jest prawdziwy.&#10;&#10;">
            <a:extLst>
              <a:ext uri="{FF2B5EF4-FFF2-40B4-BE49-F238E27FC236}">
                <a16:creationId xmlns:a16="http://schemas.microsoft.com/office/drawing/2014/main" id="{ADFF8084-9F56-49BC-A834-D77F4DF98649}"/>
              </a:ext>
            </a:extLst>
          </xdr:cNvPr>
          <xdr:cNvSpPr txBox="1"/>
        </xdr:nvSpPr>
        <xdr:spPr>
          <a:xfrm>
            <a:off x="571663" y="5716150"/>
            <a:ext cx="5229062" cy="7036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l"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Instrukcje JEŻELI mogą również wymuszać wykonanie dodatkowych obliczeń, jeśli jest spełniony określony warunek. Tutaj ocenimy komórkę, aby sprawdzić, czy ma zostać naliczony podatek od sprzedaży, a jeśli warunek jest spełniony, obliczymy go.</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nvGrpSpPr>
          <xdr:cNvPr id="106" name="grupa_Krok">
            <a:extLst>
              <a:ext uri="{FF2B5EF4-FFF2-40B4-BE49-F238E27FC236}">
                <a16:creationId xmlns:a16="http://schemas.microsoft.com/office/drawing/2014/main" id="{5CDE601E-EF9E-420E-80FC-F58C2BA9720A}"/>
              </a:ext>
            </a:extLst>
          </xdr:cNvPr>
          <xdr:cNvGrpSpPr/>
        </xdr:nvGrpSpPr>
        <xdr:grpSpPr>
          <a:xfrm>
            <a:off x="561975" y="6486525"/>
            <a:ext cx="5295900" cy="1076324"/>
            <a:chOff x="581211" y="7810500"/>
            <a:chExt cx="5261541" cy="1076324"/>
          </a:xfrm>
        </xdr:grpSpPr>
        <xdr:sp macro="" textlink="">
          <xdr:nvSpPr>
            <xdr:cNvPr id="107" name="tekst_Krok" descr="In cell F33, we've entered =IF(E33=&quot;Yes&quot;,F31*SalesTax,0), where we set up SalesTax as a Named Range with a value of 0.0825. Our formula says If cell E33 equals Yes, then multiply cell F31 times SalesTax, otherwise return a 0.&#10;&#10;Try changing Yes to No in cell E33 to see the calculation change.&#10;">
              <a:extLst>
                <a:ext uri="{FF2B5EF4-FFF2-40B4-BE49-F238E27FC236}">
                  <a16:creationId xmlns:a16="http://schemas.microsoft.com/office/drawing/2014/main" id="{318A84D0-F949-42C9-8946-3CA9B70E8414}"/>
                </a:ext>
              </a:extLst>
            </xdr:cNvPr>
            <xdr:cNvSpPr txBox="1"/>
          </xdr:nvSpPr>
          <xdr:spPr>
            <a:xfrm>
              <a:off x="998369" y="7852457"/>
              <a:ext cx="4844383" cy="10343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W komórce F33 wprowadzono formułę </a:t>
              </a:r>
              <a:r>
                <a:rPr lang="p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=JEŻELI(E33="Tak";F31*Podatek_od_sprzedaży;0)</a:t>
              </a:r>
              <a:r>
                <a:rPr lang="p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gdzie Podatek_od_sprzedaży skonfigurowano jako </a:t>
              </a:r>
              <a:r>
                <a:rPr lang="p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nazwany zakres </a:t>
              </a:r>
              <a:r>
                <a:rPr lang="p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o wartości 0,0825. Formuła oznacza, że jeśli wartość w komórce E33 równa się Tak, pomnóż komórkę F31 przez wartość Podatek_od_sprzedaży, w przeciwnym razie zwróć wartość 0.</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p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Spróbuj zmienić w komórce E33 wartość Tak na Nie, aby zobaczyć, jak zmienia się obliczenie.</a:t>
              </a:r>
            </a:p>
          </xdr:txBody>
        </xdr:sp>
        <xdr:sp macro="" textlink="">
          <xdr:nvSpPr>
            <xdr:cNvPr id="108" name="kształt_Krok" descr="1">
              <a:extLst>
                <a:ext uri="{FF2B5EF4-FFF2-40B4-BE49-F238E27FC236}">
                  <a16:creationId xmlns:a16="http://schemas.microsoft.com/office/drawing/2014/main" id="{189261EA-9568-4614-85E1-C72A54F4B205}"/>
                </a:ext>
              </a:extLst>
            </xdr:cNvPr>
            <xdr:cNvSpPr/>
          </xdr:nvSpPr>
          <xdr:spPr>
            <a:xfrm>
              <a:off x="581211" y="7810500"/>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pl" sz="1600">
                  <a:latin typeface="Segoe UI Semibold" panose="020B0702040204020203" pitchFamily="34" charset="0"/>
                  <a:cs typeface="Segoe UI Semibold" panose="020B0702040204020203" pitchFamily="34" charset="0"/>
                </a:rPr>
                <a:t>1</a:t>
              </a:r>
            </a:p>
          </xdr:txBody>
        </xdr:sp>
      </xdr:grpSp>
      <xdr:grpSp>
        <xdr:nvGrpSpPr>
          <xdr:cNvPr id="109" name="grupa_Krok">
            <a:extLst>
              <a:ext uri="{FF2B5EF4-FFF2-40B4-BE49-F238E27FC236}">
                <a16:creationId xmlns:a16="http://schemas.microsoft.com/office/drawing/2014/main" id="{BFF24217-919E-4D15-B472-AB89F019AF8E}"/>
              </a:ext>
            </a:extLst>
          </xdr:cNvPr>
          <xdr:cNvGrpSpPr/>
        </xdr:nvGrpSpPr>
        <xdr:grpSpPr>
          <a:xfrm>
            <a:off x="561975" y="8344656"/>
            <a:ext cx="5229626" cy="1109042"/>
            <a:chOff x="581211" y="8497056"/>
            <a:chExt cx="5195697" cy="1109042"/>
          </a:xfrm>
        </xdr:grpSpPr>
        <xdr:sp macro="" textlink="">
          <xdr:nvSpPr>
            <xdr:cNvPr id="110" name="tekst_Krok" descr="Następnie dodaliśmy instrukcję JEŻELI, aby obliczyć wysyłkę, jeśli jest to wymagane. W komórce F35 zobaczysz formułę =JEŻELI(E35=&quot;Tak&quot;;SUMA(D28:D29)*1,25;0). Mówi ona „Jeżeli komórka E35 ma wartość Tak, wówczas pobierz sumę kolumny Ilość w powyższej tabeli i pomnóż ją przez 1,25, w przeciwnym razie zwróć wartość 0”.&#10;">
              <a:extLst>
                <a:ext uri="{FF2B5EF4-FFF2-40B4-BE49-F238E27FC236}">
                  <a16:creationId xmlns:a16="http://schemas.microsoft.com/office/drawing/2014/main" id="{AEA982A9-56DB-413C-8C06-090FF22D1BCD}"/>
                </a:ext>
              </a:extLst>
            </xdr:cNvPr>
            <xdr:cNvSpPr txBox="1"/>
          </xdr:nvSpPr>
          <xdr:spPr>
            <a:xfrm>
              <a:off x="998369" y="8539013"/>
              <a:ext cx="4778539" cy="10670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Następnie dodano instrukcję JEŻELI w celu obliczenia wysyłki, jeśli jest wymagana. W komórce F35 zobaczysz </a:t>
              </a:r>
              <a:r>
                <a:rPr lang="p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=JEŻELI(E35="Tak";SUMA(D28:D29)*1,25;0).</a:t>
              </a:r>
              <a:r>
                <a:rPr lang="p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Oznacza to „Jeśli komórka E35 ma wartość Tak, zsumuj kolumnę Ilość w powyższej tabeli i pomnóż ją przez 1,25. W przeciwnym razie zwróć wartość 0”.</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1" name="kształt_Krok" descr="2">
              <a:extLst>
                <a:ext uri="{FF2B5EF4-FFF2-40B4-BE49-F238E27FC236}">
                  <a16:creationId xmlns:a16="http://schemas.microsoft.com/office/drawing/2014/main" id="{BCCAD99D-66BF-4E4A-8BE8-EB9E7692B65E}"/>
                </a:ext>
              </a:extLst>
            </xdr:cNvPr>
            <xdr:cNvSpPr/>
          </xdr:nvSpPr>
          <xdr:spPr>
            <a:xfrm>
              <a:off x="581211" y="8497056"/>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pl" sz="1600">
                  <a:latin typeface="Segoe UI Semibold" panose="020B0702040204020203" pitchFamily="34" charset="0"/>
                  <a:cs typeface="Segoe UI Semibold" panose="020B0702040204020203" pitchFamily="34" charset="0"/>
                </a:rPr>
                <a:t>2</a:t>
              </a:r>
            </a:p>
          </xdr:txBody>
        </xdr:sp>
      </xdr:grpSp>
      <xdr:grpSp>
        <xdr:nvGrpSpPr>
          <xdr:cNvPr id="112" name="grupa_Krok">
            <a:extLst>
              <a:ext uri="{FF2B5EF4-FFF2-40B4-BE49-F238E27FC236}">
                <a16:creationId xmlns:a16="http://schemas.microsoft.com/office/drawing/2014/main" id="{BF6B2B89-C936-492B-9E7C-BBD3854AF4D9}"/>
              </a:ext>
            </a:extLst>
          </xdr:cNvPr>
          <xdr:cNvGrpSpPr/>
        </xdr:nvGrpSpPr>
        <xdr:grpSpPr>
          <a:xfrm>
            <a:off x="561975" y="9478372"/>
            <a:ext cx="5229626" cy="1510541"/>
            <a:chOff x="581211" y="8716372"/>
            <a:chExt cx="5195697" cy="1510541"/>
          </a:xfrm>
        </xdr:grpSpPr>
        <xdr:sp macro="" textlink="">
          <xdr:nvSpPr>
            <xdr:cNvPr id="113" name="tekst_Krok" descr="Następnie zmień wartość 1,25 w formule w komórce F35 na „Wysyłka”. Po rozpoczęciu wpisywania funkcja autokorekty programu Excel ją znajdzie. Gdy tak się stanie, naciśnij klawisz Tab, aby wprowadzić tę opcję. Jest to nazwany zakres, który wprowadziliśmy z pozycji Formuły &gt; Definiuj nazwę. Jeśli teraz kiedykolwiek zajdzie konieczność zmiany kosztu wysyłki, wystarczy wykonać tę czynność tylko w jednym miejscu, a nazwy Wysyłka można użyć w dowolnym miejscu w skoroszycie.&#10;&#10;">
              <a:extLst>
                <a:ext uri="{FF2B5EF4-FFF2-40B4-BE49-F238E27FC236}">
                  <a16:creationId xmlns:a16="http://schemas.microsoft.com/office/drawing/2014/main" id="{A722657B-F5BE-4EA5-BAAE-C570DA0E3B71}"/>
                </a:ext>
              </a:extLst>
            </xdr:cNvPr>
            <xdr:cNvSpPr txBox="1"/>
          </xdr:nvSpPr>
          <xdr:spPr>
            <a:xfrm>
              <a:off x="998369" y="8758331"/>
              <a:ext cx="4778539" cy="14685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Następnie zmień wartość 1,25 formuły w komórce F35 na „</a:t>
              </a:r>
              <a:r>
                <a:rPr lang="p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Wysyłka”.</a:t>
              </a:r>
              <a:r>
                <a:rPr lang="p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Gdy zaczniesz pisać, autokorekta programu Excel powinna znaleźć tę wartość. Gdy tak się stanie, naciśnij klawisz </a:t>
              </a:r>
              <a:r>
                <a:rPr lang="p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Tab</a:t>
              </a:r>
              <a:r>
                <a:rPr lang="p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aby ją wprowadzić. Jest to </a:t>
              </a:r>
              <a:r>
                <a:rPr lang="p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nazwany zakres</a:t>
              </a:r>
              <a:r>
                <a:rPr lang="p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który wprowadzono w obszarze </a:t>
              </a:r>
              <a:r>
                <a:rPr lang="p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Formuły</a:t>
              </a:r>
              <a:r>
                <a:rPr lang="p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&gt; </a:t>
              </a:r>
              <a:r>
                <a:rPr lang="p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Definiuj</a:t>
              </a:r>
              <a:r>
                <a:rPr lang="p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p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nazwę</a:t>
              </a:r>
              <a:r>
                <a:rPr lang="p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Jeśli kiedykolwiek zajdzie potrzeba zmiany kosztów wysyłki, będzie trzeba to zrobić tylko w jednym miejscu, a nazwy Wysyłka będzie można używać w dowolnym miejscu w skoroszycie.</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4" name="kształt_Krok" descr="3">
              <a:extLst>
                <a:ext uri="{FF2B5EF4-FFF2-40B4-BE49-F238E27FC236}">
                  <a16:creationId xmlns:a16="http://schemas.microsoft.com/office/drawing/2014/main" id="{9DDD420D-C72F-4430-9995-3824DE1CAC4D}"/>
                </a:ext>
              </a:extLst>
            </xdr:cNvPr>
            <xdr:cNvSpPr/>
          </xdr:nvSpPr>
          <xdr:spPr>
            <a:xfrm>
              <a:off x="581211" y="8716372"/>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pl" sz="1600">
                  <a:latin typeface="Segoe UI Semibold" panose="020B0702040204020203" pitchFamily="34" charset="0"/>
                  <a:cs typeface="Segoe UI Semibold" panose="020B0702040204020203" pitchFamily="34" charset="0"/>
                </a:rPr>
                <a:t>3</a:t>
              </a:r>
            </a:p>
          </xdr:txBody>
        </xdr:sp>
      </xdr:grpSp>
    </xdr:grpSp>
    <xdr:clientData/>
  </xdr:twoCellAnchor>
  <xdr:twoCellAnchor editAs="absolute">
    <xdr:from>
      <xdr:col>0</xdr:col>
      <xdr:colOff>552450</xdr:colOff>
      <xdr:row>55</xdr:row>
      <xdr:rowOff>180975</xdr:rowOff>
    </xdr:from>
    <xdr:to>
      <xdr:col>1</xdr:col>
      <xdr:colOff>980459</xdr:colOff>
      <xdr:row>57</xdr:row>
      <xdr:rowOff>135424</xdr:rowOff>
    </xdr:to>
    <xdr:sp macro="" textlink="">
      <xdr:nvSpPr>
        <xdr:cNvPr id="115" name="Przycisk_Wstecz" descr="Wróć do poprzedniego arkusza">
          <a:hlinkClick xmlns:r="http://schemas.openxmlformats.org/officeDocument/2006/relationships" r:id="rId10" tooltip="Kliknij tutaj, aby wrócić do poprzedniego arkusza"/>
          <a:extLst>
            <a:ext uri="{FF2B5EF4-FFF2-40B4-BE49-F238E27FC236}">
              <a16:creationId xmlns:a16="http://schemas.microsoft.com/office/drawing/2014/main" id="{F139BCB5-BA52-4BA9-B27E-80EDF1CA9815}"/>
            </a:ext>
          </a:extLst>
        </xdr:cNvPr>
        <xdr:cNvSpPr/>
      </xdr:nvSpPr>
      <xdr:spPr>
        <a:xfrm flipH="1">
          <a:off x="552450" y="11334750"/>
          <a:ext cx="1275734"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pl" sz="1200">
              <a:solidFill>
                <a:srgbClr val="0B744D"/>
              </a:solidFill>
              <a:latin typeface="Segoe UI" pitchFamily="34" charset="0"/>
              <a:ea typeface="Segoe UI" pitchFamily="34" charset="0"/>
              <a:cs typeface="Segoe UI" pitchFamily="34" charset="0"/>
            </a:rPr>
            <a:t>Wstecz</a:t>
          </a:r>
        </a:p>
      </xdr:txBody>
    </xdr:sp>
    <xdr:clientData fPrintsWithSheet="0"/>
  </xdr:twoCellAnchor>
  <xdr:twoCellAnchor editAs="absolute">
    <xdr:from>
      <xdr:col>1</xdr:col>
      <xdr:colOff>3684072</xdr:colOff>
      <xdr:row>55</xdr:row>
      <xdr:rowOff>180975</xdr:rowOff>
    </xdr:from>
    <xdr:to>
      <xdr:col>1</xdr:col>
      <xdr:colOff>4959806</xdr:colOff>
      <xdr:row>57</xdr:row>
      <xdr:rowOff>135424</xdr:rowOff>
    </xdr:to>
    <xdr:sp macro="" textlink="">
      <xdr:nvSpPr>
        <xdr:cNvPr id="116" name="Przycisk_Dalej" descr="Przejdź do następnego arkusza">
          <a:hlinkClick xmlns:r="http://schemas.openxmlformats.org/officeDocument/2006/relationships" r:id="rId1" tooltip="Kliknij tutaj, aby przejść do następnego arkusza"/>
          <a:extLst>
            <a:ext uri="{FF2B5EF4-FFF2-40B4-BE49-F238E27FC236}">
              <a16:creationId xmlns:a16="http://schemas.microsoft.com/office/drawing/2014/main" id="{BBF61831-9570-4211-818C-38318F38D015}"/>
            </a:ext>
          </a:extLst>
        </xdr:cNvPr>
        <xdr:cNvSpPr/>
      </xdr:nvSpPr>
      <xdr:spPr>
        <a:xfrm>
          <a:off x="4531797" y="11334750"/>
          <a:ext cx="1275734"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pl" sz="1200">
              <a:solidFill>
                <a:srgbClr val="0B744D"/>
              </a:solidFill>
              <a:latin typeface="Segoe UI" pitchFamily="34" charset="0"/>
              <a:ea typeface="Segoe UI" pitchFamily="34" charset="0"/>
              <a:cs typeface="Segoe UI" pitchFamily="34" charset="0"/>
            </a:rPr>
            <a:t>Dalej</a:t>
          </a:r>
        </a:p>
      </xdr:txBody>
    </xdr:sp>
    <xdr:clientData fPrintsWithSheet="0"/>
  </xdr:twoCellAnchor>
  <xdr:twoCellAnchor editAs="absolute">
    <xdr:from>
      <xdr:col>0</xdr:col>
      <xdr:colOff>352425</xdr:colOff>
      <xdr:row>59</xdr:row>
      <xdr:rowOff>38100</xdr:rowOff>
    </xdr:from>
    <xdr:to>
      <xdr:col>1</xdr:col>
      <xdr:colOff>5237988</xdr:colOff>
      <xdr:row>72</xdr:row>
      <xdr:rowOff>95250</xdr:rowOff>
    </xdr:to>
    <xdr:grpSp>
      <xdr:nvGrpSpPr>
        <xdr:cNvPr id="117" name="Grupa 116">
          <a:extLst>
            <a:ext uri="{FF2B5EF4-FFF2-40B4-BE49-F238E27FC236}">
              <a16:creationId xmlns:a16="http://schemas.microsoft.com/office/drawing/2014/main" id="{A4810020-C4C7-483B-BB90-6111CE7B8559}"/>
            </a:ext>
          </a:extLst>
        </xdr:cNvPr>
        <xdr:cNvGrpSpPr/>
      </xdr:nvGrpSpPr>
      <xdr:grpSpPr>
        <a:xfrm>
          <a:off x="352425" y="11953875"/>
          <a:ext cx="5733288" cy="2533650"/>
          <a:chOff x="352425" y="10715625"/>
          <a:chExt cx="5733288" cy="2390775"/>
        </a:xfrm>
      </xdr:grpSpPr>
      <xdr:sp macro="" textlink="">
        <xdr:nvSpPr>
          <xdr:cNvPr id="118" name="Prostokąt 117">
            <a:extLst>
              <a:ext uri="{FF2B5EF4-FFF2-40B4-BE49-F238E27FC236}">
                <a16:creationId xmlns:a16="http://schemas.microsoft.com/office/drawing/2014/main" id="{41DB9D98-1135-4D04-A479-162FD39F4940}"/>
              </a:ext>
            </a:extLst>
          </xdr:cNvPr>
          <xdr:cNvSpPr/>
        </xdr:nvSpPr>
        <xdr:spPr>
          <a:xfrm>
            <a:off x="352425" y="10715625"/>
            <a:ext cx="5733288" cy="23907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119" name="Krok" descr="Więcej informacji w Internecie&#10;">
            <a:extLst>
              <a:ext uri="{FF2B5EF4-FFF2-40B4-BE49-F238E27FC236}">
                <a16:creationId xmlns:a16="http://schemas.microsoft.com/office/drawing/2014/main" id="{CBBC5FE0-1D35-4FA7-A2AF-7339726448D7}"/>
              </a:ext>
            </a:extLst>
          </xdr:cNvPr>
          <xdr:cNvSpPr txBox="1"/>
        </xdr:nvSpPr>
        <xdr:spPr>
          <a:xfrm>
            <a:off x="544407" y="10814879"/>
            <a:ext cx="5220000" cy="394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l"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Więcej informacji w sieci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121" name="Łącznik prosty 120" descr="Linia dekoracyjna">
            <a:extLst>
              <a:ext uri="{FF2B5EF4-FFF2-40B4-BE49-F238E27FC236}">
                <a16:creationId xmlns:a16="http://schemas.microsoft.com/office/drawing/2014/main" id="{6592F069-6C25-4390-8BAB-B70BB811B85E}"/>
              </a:ext>
            </a:extLst>
          </xdr:cNvPr>
          <xdr:cNvCxnSpPr>
            <a:cxnSpLocks/>
          </xdr:cNvCxnSpPr>
        </xdr:nvCxnSpPr>
        <xdr:spPr>
          <a:xfrm>
            <a:off x="585659" y="12912957"/>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72" name="Łącznik prosty 71" descr="Linia dekoracyjna">
            <a:extLst>
              <a:ext uri="{FF2B5EF4-FFF2-40B4-BE49-F238E27FC236}">
                <a16:creationId xmlns:a16="http://schemas.microsoft.com/office/drawing/2014/main" id="{C5EC57CE-9B46-46D7-8D21-0D9415D893AF}"/>
              </a:ext>
            </a:extLst>
          </xdr:cNvPr>
          <xdr:cNvCxnSpPr>
            <a:cxnSpLocks/>
          </xdr:cNvCxnSpPr>
        </xdr:nvCxnSpPr>
        <xdr:spPr>
          <a:xfrm>
            <a:off x="544407" y="11313122"/>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73" name="Łącznik prosty 72" descr="Linia dekoracyjna">
            <a:extLst>
              <a:ext uri="{FF2B5EF4-FFF2-40B4-BE49-F238E27FC236}">
                <a16:creationId xmlns:a16="http://schemas.microsoft.com/office/drawing/2014/main" id="{7C9853C8-AABB-40DC-8E21-1B84AEE76B0B}"/>
              </a:ext>
            </a:extLst>
          </xdr:cNvPr>
          <xdr:cNvCxnSpPr>
            <a:cxnSpLocks/>
          </xdr:cNvCxnSpPr>
        </xdr:nvCxnSpPr>
        <xdr:spPr>
          <a:xfrm>
            <a:off x="544407" y="12912957"/>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0</xdr:col>
      <xdr:colOff>562406</xdr:colOff>
      <xdr:row>62</xdr:row>
      <xdr:rowOff>159469</xdr:rowOff>
    </xdr:from>
    <xdr:to>
      <xdr:col>1</xdr:col>
      <xdr:colOff>2581275</xdr:colOff>
      <xdr:row>64</xdr:row>
      <xdr:rowOff>137548</xdr:rowOff>
    </xdr:to>
    <xdr:grpSp>
      <xdr:nvGrpSpPr>
        <xdr:cNvPr id="30" name="Grupa 29">
          <a:extLst>
            <a:ext uri="{FF2B5EF4-FFF2-40B4-BE49-F238E27FC236}">
              <a16:creationId xmlns:a16="http://schemas.microsoft.com/office/drawing/2014/main" id="{734055A1-8444-407E-B760-0BF685C60AE8}"/>
            </a:ext>
          </a:extLst>
        </xdr:cNvPr>
        <xdr:cNvGrpSpPr/>
      </xdr:nvGrpSpPr>
      <xdr:grpSpPr>
        <a:xfrm>
          <a:off x="562406" y="12646744"/>
          <a:ext cx="2866594" cy="359079"/>
          <a:chOff x="562406" y="11418019"/>
          <a:chExt cx="2866594" cy="359079"/>
        </a:xfrm>
      </xdr:grpSpPr>
      <xdr:sp macro="" textlink="">
        <xdr:nvSpPr>
          <xdr:cNvPr id="122" name="Krok" descr="Wszystko o funkcji JEŻELI, zawiera hiperlink do Internetu&#10;&#10;">
            <a:hlinkClick xmlns:r="http://schemas.openxmlformats.org/officeDocument/2006/relationships" r:id="rId11" tooltip="Wybierz, aby uzyskać z Internetu wszelkie informacje na temat funkcji JEŻELI"/>
            <a:extLst>
              <a:ext uri="{FF2B5EF4-FFF2-40B4-BE49-F238E27FC236}">
                <a16:creationId xmlns:a16="http://schemas.microsoft.com/office/drawing/2014/main" id="{C0A7CC9F-DB96-4F0E-B2C2-8BD914BE74EC}"/>
              </a:ext>
            </a:extLst>
          </xdr:cNvPr>
          <xdr:cNvSpPr txBox="1"/>
        </xdr:nvSpPr>
        <xdr:spPr>
          <a:xfrm>
            <a:off x="1027591" y="11492379"/>
            <a:ext cx="2401409"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p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Wszystko o funkcji </a:t>
            </a:r>
            <a:r>
              <a:rPr lang="pl"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JEŻELI</a:t>
            </a:r>
            <a:r>
              <a:rPr lang="p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pic>
        <xdr:nvPicPr>
          <xdr:cNvPr id="123" name="Grafika 22" descr="Strzałka">
            <a:hlinkClick xmlns:r="http://schemas.openxmlformats.org/officeDocument/2006/relationships" r:id="rId11" tooltip="Wybierz, aby dowiedzieć się więcej z Internetu"/>
            <a:extLst>
              <a:ext uri="{FF2B5EF4-FFF2-40B4-BE49-F238E27FC236}">
                <a16:creationId xmlns:a16="http://schemas.microsoft.com/office/drawing/2014/main" id="{F03E29E8-34F3-4B70-A14F-57CAD62E0073}"/>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r:embed="rId13"/>
              </a:ext>
            </a:extLst>
          </a:blip>
          <a:stretch>
            <a:fillRect/>
          </a:stretch>
        </xdr:blipFill>
        <xdr:spPr>
          <a:xfrm>
            <a:off x="562406" y="11418019"/>
            <a:ext cx="492262" cy="359079"/>
          </a:xfrm>
          <a:prstGeom prst="rect">
            <a:avLst/>
          </a:prstGeom>
        </xdr:spPr>
      </xdr:pic>
    </xdr:grpSp>
    <xdr:clientData/>
  </xdr:twoCellAnchor>
  <xdr:twoCellAnchor editAs="absolute">
    <xdr:from>
      <xdr:col>0</xdr:col>
      <xdr:colOff>562406</xdr:colOff>
      <xdr:row>64</xdr:row>
      <xdr:rowOff>153535</xdr:rowOff>
    </xdr:from>
    <xdr:to>
      <xdr:col>1</xdr:col>
      <xdr:colOff>2609850</xdr:colOff>
      <xdr:row>66</xdr:row>
      <xdr:rowOff>136924</xdr:rowOff>
    </xdr:to>
    <xdr:grpSp>
      <xdr:nvGrpSpPr>
        <xdr:cNvPr id="29" name="Grupa 28">
          <a:extLst>
            <a:ext uri="{FF2B5EF4-FFF2-40B4-BE49-F238E27FC236}">
              <a16:creationId xmlns:a16="http://schemas.microsoft.com/office/drawing/2014/main" id="{B13CA61E-C0BF-4685-82BB-1ADFEB7A3BE0}"/>
            </a:ext>
          </a:extLst>
        </xdr:cNvPr>
        <xdr:cNvGrpSpPr/>
      </xdr:nvGrpSpPr>
      <xdr:grpSpPr>
        <a:xfrm>
          <a:off x="562406" y="13021810"/>
          <a:ext cx="2895169" cy="364389"/>
          <a:chOff x="562406" y="11793085"/>
          <a:chExt cx="2895169" cy="364389"/>
        </a:xfrm>
      </xdr:grpSpPr>
      <xdr:sp macro="" textlink="">
        <xdr:nvSpPr>
          <xdr:cNvPr id="124" name="Krok" descr="Wszystko o funkcji WARUNKI, zawiera hiperlink do Internetu&#10;">
            <a:hlinkClick xmlns:r="http://schemas.openxmlformats.org/officeDocument/2006/relationships" r:id="rId14" tooltip="Wybierz, aby uzyskać z Internetu wszelkie informacje na temat funkcji WARUNKI"/>
            <a:extLst>
              <a:ext uri="{FF2B5EF4-FFF2-40B4-BE49-F238E27FC236}">
                <a16:creationId xmlns:a16="http://schemas.microsoft.com/office/drawing/2014/main" id="{AD0BC53A-C4C7-465E-A99E-D4C6A4A4165C}"/>
              </a:ext>
            </a:extLst>
          </xdr:cNvPr>
          <xdr:cNvSpPr txBox="1"/>
        </xdr:nvSpPr>
        <xdr:spPr>
          <a:xfrm>
            <a:off x="1027591" y="11870261"/>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p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Wszystko o funkcji </a:t>
            </a:r>
            <a:r>
              <a:rPr lang="pl"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WARUNKI</a:t>
            </a:r>
            <a:r>
              <a:rPr lang="p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pic>
        <xdr:nvPicPr>
          <xdr:cNvPr id="125" name="Grafika 22" descr="Strzałka">
            <a:hlinkClick xmlns:r="http://schemas.openxmlformats.org/officeDocument/2006/relationships" r:id="rId14" tooltip="Wybierz, aby dowiedzieć się więcej z Internetu"/>
            <a:extLst>
              <a:ext uri="{FF2B5EF4-FFF2-40B4-BE49-F238E27FC236}">
                <a16:creationId xmlns:a16="http://schemas.microsoft.com/office/drawing/2014/main" id="{7BD81F44-D831-47C7-9E63-4854293FE90D}"/>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r:embed="rId13"/>
              </a:ext>
            </a:extLst>
          </a:blip>
          <a:stretch>
            <a:fillRect/>
          </a:stretch>
        </xdr:blipFill>
        <xdr:spPr>
          <a:xfrm>
            <a:off x="562406" y="11793085"/>
            <a:ext cx="492262" cy="364389"/>
          </a:xfrm>
          <a:prstGeom prst="rect">
            <a:avLst/>
          </a:prstGeom>
        </xdr:spPr>
      </xdr:pic>
    </xdr:grpSp>
    <xdr:clientData/>
  </xdr:twoCellAnchor>
  <xdr:twoCellAnchor editAs="absolute">
    <xdr:from>
      <xdr:col>0</xdr:col>
      <xdr:colOff>562406</xdr:colOff>
      <xdr:row>68</xdr:row>
      <xdr:rowOff>184453</xdr:rowOff>
    </xdr:from>
    <xdr:to>
      <xdr:col>1</xdr:col>
      <xdr:colOff>4124325</xdr:colOff>
      <xdr:row>70</xdr:row>
      <xdr:rowOff>167842</xdr:rowOff>
    </xdr:to>
    <xdr:grpSp>
      <xdr:nvGrpSpPr>
        <xdr:cNvPr id="20" name="Grupa 19">
          <a:extLst>
            <a:ext uri="{FF2B5EF4-FFF2-40B4-BE49-F238E27FC236}">
              <a16:creationId xmlns:a16="http://schemas.microsoft.com/office/drawing/2014/main" id="{0552D274-B7DD-441F-82AB-F9C18F3F1907}"/>
            </a:ext>
          </a:extLst>
        </xdr:cNvPr>
        <xdr:cNvGrpSpPr/>
      </xdr:nvGrpSpPr>
      <xdr:grpSpPr>
        <a:xfrm>
          <a:off x="562406" y="13814728"/>
          <a:ext cx="4409644" cy="364389"/>
          <a:chOff x="562406" y="12586003"/>
          <a:chExt cx="4409644" cy="364389"/>
        </a:xfrm>
      </xdr:grpSpPr>
      <xdr:sp macro="" textlink="">
        <xdr:nvSpPr>
          <xdr:cNvPr id="126" name="Krok" descr="Bezpłatne szkolenie online dotyczące programu Excel, zawiera hiperlink do Internetu&#10;">
            <a:hlinkClick xmlns:r="http://schemas.openxmlformats.org/officeDocument/2006/relationships" r:id="rId15" tooltip="Wybierz, aby uzyskać z Internetu informacje na temat bezpłatnego szkolenia online dotyczącego programu Excel"/>
            <a:extLst>
              <a:ext uri="{FF2B5EF4-FFF2-40B4-BE49-F238E27FC236}">
                <a16:creationId xmlns:a16="http://schemas.microsoft.com/office/drawing/2014/main" id="{7825C514-8FA2-4A6D-AF39-649B9CAF9255}"/>
              </a:ext>
            </a:extLst>
          </xdr:cNvPr>
          <xdr:cNvSpPr txBox="1"/>
        </xdr:nvSpPr>
        <xdr:spPr>
          <a:xfrm>
            <a:off x="1040199" y="12637107"/>
            <a:ext cx="3931851"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p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Bezpłatne szkolenie online dotyczące programu Excel</a:t>
            </a:r>
          </a:p>
        </xdr:txBody>
      </xdr:sp>
      <xdr:pic>
        <xdr:nvPicPr>
          <xdr:cNvPr id="127" name="Grafika 22" descr="Strzałka">
            <a:hlinkClick xmlns:r="http://schemas.openxmlformats.org/officeDocument/2006/relationships" r:id="rId15" tooltip="Wybierz, aby dowiedzieć się więcej z Internetu"/>
            <a:extLst>
              <a:ext uri="{FF2B5EF4-FFF2-40B4-BE49-F238E27FC236}">
                <a16:creationId xmlns:a16="http://schemas.microsoft.com/office/drawing/2014/main" id="{7204CB75-A78D-4C34-9CDE-0C456FE297C9}"/>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r:embed="rId13"/>
              </a:ext>
            </a:extLst>
          </a:blip>
          <a:stretch>
            <a:fillRect/>
          </a:stretch>
        </xdr:blipFill>
        <xdr:spPr>
          <a:xfrm>
            <a:off x="562406" y="12586003"/>
            <a:ext cx="492262" cy="364389"/>
          </a:xfrm>
          <a:prstGeom prst="rect">
            <a:avLst/>
          </a:prstGeom>
        </xdr:spPr>
      </xdr:pic>
    </xdr:grpSp>
    <xdr:clientData/>
  </xdr:twoCellAnchor>
  <xdr:twoCellAnchor editAs="absolute">
    <xdr:from>
      <xdr:col>0</xdr:col>
      <xdr:colOff>562406</xdr:colOff>
      <xdr:row>66</xdr:row>
      <xdr:rowOff>152911</xdr:rowOff>
    </xdr:from>
    <xdr:to>
      <xdr:col>1</xdr:col>
      <xdr:colOff>2609850</xdr:colOff>
      <xdr:row>68</xdr:row>
      <xdr:rowOff>136300</xdr:rowOff>
    </xdr:to>
    <xdr:grpSp>
      <xdr:nvGrpSpPr>
        <xdr:cNvPr id="25" name="Grupa 24">
          <a:extLst>
            <a:ext uri="{FF2B5EF4-FFF2-40B4-BE49-F238E27FC236}">
              <a16:creationId xmlns:a16="http://schemas.microsoft.com/office/drawing/2014/main" id="{F1DB9CDB-5B09-4600-8014-FE097D5CAA92}"/>
            </a:ext>
          </a:extLst>
        </xdr:cNvPr>
        <xdr:cNvGrpSpPr/>
      </xdr:nvGrpSpPr>
      <xdr:grpSpPr>
        <a:xfrm>
          <a:off x="562406" y="13402186"/>
          <a:ext cx="2895169" cy="364389"/>
          <a:chOff x="562406" y="12173461"/>
          <a:chExt cx="2895169" cy="364389"/>
        </a:xfrm>
      </xdr:grpSpPr>
      <xdr:sp macro="" textlink="">
        <xdr:nvSpPr>
          <xdr:cNvPr id="128" name="Krok" descr="Zaawansowane instrukcje JEŻELI, zawiera hiperlink do Internetu&#10;">
            <a:hlinkClick xmlns:r="http://schemas.openxmlformats.org/officeDocument/2006/relationships" r:id="rId16" tooltip="Wybierz, aby uzyskać z Internetu wszelkie informacje na temat zaawansowanych instrukcji JEŻELI"/>
            <a:extLst>
              <a:ext uri="{FF2B5EF4-FFF2-40B4-BE49-F238E27FC236}">
                <a16:creationId xmlns:a16="http://schemas.microsoft.com/office/drawing/2014/main" id="{A9F717A5-C172-477E-B496-085AE6F25AC6}"/>
              </a:ext>
            </a:extLst>
          </xdr:cNvPr>
          <xdr:cNvSpPr txBox="1"/>
        </xdr:nvSpPr>
        <xdr:spPr>
          <a:xfrm>
            <a:off x="1027591" y="12241736"/>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p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Zaawansowane instrukcje </a:t>
            </a:r>
            <a:r>
              <a:rPr lang="pl"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JEŻELI</a:t>
            </a:r>
            <a:r>
              <a:rPr lang="p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pic>
        <xdr:nvPicPr>
          <xdr:cNvPr id="129" name="Grafika 22" descr="Strzałka">
            <a:hlinkClick xmlns:r="http://schemas.openxmlformats.org/officeDocument/2006/relationships" r:id="rId16" tooltip="Wybierz, aby dowiedzieć się więcej z Internetu"/>
            <a:extLst>
              <a:ext uri="{FF2B5EF4-FFF2-40B4-BE49-F238E27FC236}">
                <a16:creationId xmlns:a16="http://schemas.microsoft.com/office/drawing/2014/main" id="{78075E02-0367-42F4-95B3-C5CC08749AF2}"/>
              </a:ext>
            </a:extLst>
          </xdr:cNvPr>
          <xdr:cNvPicPr>
            <a:picLocks noChangeAspect="1"/>
          </xdr:cNvPicPr>
        </xdr:nvPicPr>
        <xdr:blipFill>
          <a:blip xmlns:r="http://schemas.openxmlformats.org/officeDocument/2006/relationships" r:embed="rId12">
            <a:extLst>
              <a:ext uri="{96DAC541-7B7A-43D3-8B79-37D633B846F1}">
                <asvg:svgBlip xmlns:asvg="http://schemas.microsoft.com/office/drawing/2016/SVG/main" r:embed="rId13"/>
              </a:ext>
            </a:extLst>
          </a:blip>
          <a:stretch>
            <a:fillRect/>
          </a:stretch>
        </xdr:blipFill>
        <xdr:spPr>
          <a:xfrm>
            <a:off x="562406" y="12173461"/>
            <a:ext cx="492262" cy="364389"/>
          </a:xfrm>
          <a:prstGeom prst="rect">
            <a:avLst/>
          </a:prstGeom>
        </xdr:spPr>
      </xdr:pic>
    </xdr:grpSp>
    <xdr:clientData/>
  </xdr:twoCellAnchor>
  <xdr:twoCellAnchor editAs="oneCell">
    <xdr:from>
      <xdr:col>2</xdr:col>
      <xdr:colOff>419100</xdr:colOff>
      <xdr:row>48</xdr:row>
      <xdr:rowOff>19050</xdr:rowOff>
    </xdr:from>
    <xdr:to>
      <xdr:col>4</xdr:col>
      <xdr:colOff>409215</xdr:colOff>
      <xdr:row>59</xdr:row>
      <xdr:rowOff>133074</xdr:rowOff>
    </xdr:to>
    <xdr:pic>
      <xdr:nvPicPr>
        <xdr:cNvPr id="2" name="Obraz 1">
          <a:extLst>
            <a:ext uri="{FF2B5EF4-FFF2-40B4-BE49-F238E27FC236}">
              <a16:creationId xmlns:a16="http://schemas.microsoft.com/office/drawing/2014/main" id="{BC697E68-A9C2-4527-8965-5C48235F5E21}"/>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xdr:blipFill>
      <xdr:spPr>
        <a:xfrm>
          <a:off x="6791325" y="9839325"/>
          <a:ext cx="2876190" cy="220952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333375</xdr:colOff>
      <xdr:row>0</xdr:row>
      <xdr:rowOff>361950</xdr:rowOff>
    </xdr:from>
    <xdr:to>
      <xdr:col>1</xdr:col>
      <xdr:colOff>5219700</xdr:colOff>
      <xdr:row>34</xdr:row>
      <xdr:rowOff>123825</xdr:rowOff>
    </xdr:to>
    <xdr:sp macro="" textlink="">
      <xdr:nvSpPr>
        <xdr:cNvPr id="81" name="tekst_Tło_przewodnika" descr="Tło">
          <a:extLst>
            <a:ext uri="{FF2B5EF4-FFF2-40B4-BE49-F238E27FC236}">
              <a16:creationId xmlns:a16="http://schemas.microsoft.com/office/drawing/2014/main" id="{CCCCB7BF-CE8C-47D9-ADC2-CAB1C8F28444}"/>
            </a:ext>
          </a:extLst>
        </xdr:cNvPr>
        <xdr:cNvSpPr/>
      </xdr:nvSpPr>
      <xdr:spPr>
        <a:xfrm>
          <a:off x="333375" y="361950"/>
          <a:ext cx="5734050" cy="6810375"/>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clientData/>
  </xdr:twoCellAnchor>
  <xdr:twoCellAnchor>
    <xdr:from>
      <xdr:col>0</xdr:col>
      <xdr:colOff>574678</xdr:colOff>
      <xdr:row>0</xdr:row>
      <xdr:rowOff>457199</xdr:rowOff>
    </xdr:from>
    <xdr:to>
      <xdr:col>1</xdr:col>
      <xdr:colOff>4978397</xdr:colOff>
      <xdr:row>1</xdr:row>
      <xdr:rowOff>181041</xdr:rowOff>
    </xdr:to>
    <xdr:sp macro="" textlink="">
      <xdr:nvSpPr>
        <xdr:cNvPr id="82" name="tekst_Nagłówek_przewodnika" descr="WYSZUKAJ.PIONOWO">
          <a:extLst>
            <a:ext uri="{FF2B5EF4-FFF2-40B4-BE49-F238E27FC236}">
              <a16:creationId xmlns:a16="http://schemas.microsoft.com/office/drawing/2014/main" id="{3EBEB25B-D27C-4E9F-8C1A-4065BEB3CAE6}"/>
            </a:ext>
          </a:extLst>
        </xdr:cNvPr>
        <xdr:cNvSpPr txBox="1"/>
      </xdr:nvSpPr>
      <xdr:spPr>
        <a:xfrm>
          <a:off x="574678" y="457199"/>
          <a:ext cx="5251444" cy="485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l"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WYSZUKAJ.PIONOWO</a:t>
          </a:r>
        </a:p>
      </xdr:txBody>
    </xdr:sp>
    <xdr:clientData/>
  </xdr:twoCellAnchor>
  <xdr:twoCellAnchor>
    <xdr:from>
      <xdr:col>0</xdr:col>
      <xdr:colOff>576276</xdr:colOff>
      <xdr:row>2</xdr:row>
      <xdr:rowOff>76201</xdr:rowOff>
    </xdr:from>
    <xdr:to>
      <xdr:col>1</xdr:col>
      <xdr:colOff>4976799</xdr:colOff>
      <xdr:row>2</xdr:row>
      <xdr:rowOff>76201</xdr:rowOff>
    </xdr:to>
    <xdr:cxnSp macro="">
      <xdr:nvCxnSpPr>
        <xdr:cNvPr id="83" name="tekst_Wiersz_przewodnika_1" descr="Linia dekoracyjna">
          <a:extLst>
            <a:ext uri="{FF2B5EF4-FFF2-40B4-BE49-F238E27FC236}">
              <a16:creationId xmlns:a16="http://schemas.microsoft.com/office/drawing/2014/main" id="{AD07593A-5131-4BF8-AF2C-A67F78121C50}"/>
            </a:ext>
          </a:extLst>
        </xdr:cNvPr>
        <xdr:cNvCxnSpPr>
          <a:cxnSpLocks/>
        </xdr:cNvCxnSpPr>
      </xdr:nvCxnSpPr>
      <xdr:spPr>
        <a:xfrm>
          <a:off x="576276" y="1028701"/>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576276</xdr:colOff>
      <xdr:row>29</xdr:row>
      <xdr:rowOff>187829</xdr:rowOff>
    </xdr:from>
    <xdr:to>
      <xdr:col>1</xdr:col>
      <xdr:colOff>4976799</xdr:colOff>
      <xdr:row>29</xdr:row>
      <xdr:rowOff>187829</xdr:rowOff>
    </xdr:to>
    <xdr:cxnSp macro="">
      <xdr:nvCxnSpPr>
        <xdr:cNvPr id="84" name="tekst_Wiersz_przewodnika_2" descr="Linia dekoracyjna">
          <a:extLst>
            <a:ext uri="{FF2B5EF4-FFF2-40B4-BE49-F238E27FC236}">
              <a16:creationId xmlns:a16="http://schemas.microsoft.com/office/drawing/2014/main" id="{9A557736-21EE-450F-A993-CC32130FE9FB}"/>
            </a:ext>
          </a:extLst>
        </xdr:cNvPr>
        <xdr:cNvCxnSpPr>
          <a:cxnSpLocks/>
        </xdr:cNvCxnSpPr>
      </xdr:nvCxnSpPr>
      <xdr:spPr>
        <a:xfrm>
          <a:off x="576276" y="6283829"/>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571663</xdr:colOff>
      <xdr:row>2</xdr:row>
      <xdr:rowOff>109615</xdr:rowOff>
    </xdr:from>
    <xdr:to>
      <xdr:col>1</xdr:col>
      <xdr:colOff>4975382</xdr:colOff>
      <xdr:row>8</xdr:row>
      <xdr:rowOff>85724</xdr:rowOff>
    </xdr:to>
    <xdr:sp macro="" textlink="">
      <xdr:nvSpPr>
        <xdr:cNvPr id="85" name="tekst_Wprowadzenie_do_przewodnika" descr="Funkcja WYSZUKAJ.PIONOWO to jedna z najczęściej używanych funkcji w programie Excel (i jedna z naszych ulubionych!). Funkcja WYSZUKAJ.PIONOWO pozwala wyszukać wartość w kolumnie po lewej stronie, a następnie zwraca informacje z innej kolumny po prawej stronie, jeśli znajdzie dopasowanie. Funkcja WYSZUKAJ.PIONOWO mówi:&#10;&#10;">
          <a:extLst>
            <a:ext uri="{FF2B5EF4-FFF2-40B4-BE49-F238E27FC236}">
              <a16:creationId xmlns:a16="http://schemas.microsoft.com/office/drawing/2014/main" id="{F9326461-020C-4B3F-9364-21D592985D33}"/>
            </a:ext>
          </a:extLst>
        </xdr:cNvPr>
        <xdr:cNvSpPr txBox="1"/>
      </xdr:nvSpPr>
      <xdr:spPr>
        <a:xfrm>
          <a:off x="571663" y="1062115"/>
          <a:ext cx="5251444" cy="11191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l"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Funkcja WYSZUKAJ.PIONOWO to jedna z najczęściej używanych (a także naszych ulubionych) funkcji programu Excel. Funkcja WYSZUKAJ.PIONOWO umożliwia wyszukanie wartości w kolumnie po lewej stronie, a następnie zwraca informacje w innej kolumnie po prawej, jeśli znajdzie dopasowanie. Funkcja WYSZUKAJ.PIONOWO ma następującą strukturę:</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clientData/>
  </xdr:twoCellAnchor>
  <xdr:twoCellAnchor>
    <xdr:from>
      <xdr:col>0</xdr:col>
      <xdr:colOff>600144</xdr:colOff>
      <xdr:row>21</xdr:row>
      <xdr:rowOff>157138</xdr:rowOff>
    </xdr:from>
    <xdr:to>
      <xdr:col>1</xdr:col>
      <xdr:colOff>4991587</xdr:colOff>
      <xdr:row>26</xdr:row>
      <xdr:rowOff>123825</xdr:rowOff>
    </xdr:to>
    <xdr:grpSp>
      <xdr:nvGrpSpPr>
        <xdr:cNvPr id="3" name="Grupa 2">
          <a:extLst>
            <a:ext uri="{FF2B5EF4-FFF2-40B4-BE49-F238E27FC236}">
              <a16:creationId xmlns:a16="http://schemas.microsoft.com/office/drawing/2014/main" id="{A668747A-127E-4399-9A99-C2F143BEE89C}"/>
            </a:ext>
          </a:extLst>
        </xdr:cNvPr>
        <xdr:cNvGrpSpPr/>
      </xdr:nvGrpSpPr>
      <xdr:grpSpPr>
        <a:xfrm>
          <a:off x="600144" y="4729138"/>
          <a:ext cx="5239168" cy="919187"/>
          <a:chOff x="561975" y="4357663"/>
          <a:chExt cx="5229626" cy="919187"/>
        </a:xfrm>
      </xdr:grpSpPr>
      <xdr:sp macro="" textlink="">
        <xdr:nvSpPr>
          <xdr:cNvPr id="87" name="tekst_Krok" descr="W komórce D22 wprowadź formułę =WYSZUKAJ.PIONOWO(C22;C17:D20;2;FAŁSZ). Prawidłowa odpowiedź dla jabłek to 50. Funkcja WYSZUKAJ.PIONOWO szukała jabłek, znalazła je, następnie przeszła jedną kolumnę w prawo i zwróciła wartość.&#10;&#10;">
            <a:extLst>
              <a:ext uri="{FF2B5EF4-FFF2-40B4-BE49-F238E27FC236}">
                <a16:creationId xmlns:a16="http://schemas.microsoft.com/office/drawing/2014/main" id="{86ABB85B-8210-41EF-B43E-824CD9F5377E}"/>
              </a:ext>
            </a:extLst>
          </xdr:cNvPr>
          <xdr:cNvSpPr txBox="1"/>
        </xdr:nvSpPr>
        <xdr:spPr>
          <a:xfrm>
            <a:off x="981857" y="4399621"/>
            <a:ext cx="4809744" cy="8772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l" sz="1100" b="0"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W komórce D22 wprowadź </a:t>
            </a:r>
            <a:r>
              <a:rPr lang="pl" sz="1100" b="1"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=WYSZUKAJ.PIONOWO(C22;C17:D20;2;FAŁSZ). </a:t>
            </a:r>
            <a:r>
              <a:rPr lang="pl" sz="1100" b="0"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Poprawny wynik dla wartości Jabłka to 50. Funkcja WYSZUKAJ.PIONOWO wyszukała wyraz Jabłka, znalazła go, a następnie przeszła o jedną kolumnę w prawo i zwróciła kwotę.</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88" name="kształt_Krok" descr="1">
            <a:extLst>
              <a:ext uri="{FF2B5EF4-FFF2-40B4-BE49-F238E27FC236}">
                <a16:creationId xmlns:a16="http://schemas.microsoft.com/office/drawing/2014/main" id="{8141B3F4-E0DE-4A23-A755-A408DA852693}"/>
              </a:ext>
            </a:extLst>
          </xdr:cNvPr>
          <xdr:cNvSpPr/>
        </xdr:nvSpPr>
        <xdr:spPr>
          <a:xfrm>
            <a:off x="561975" y="4357663"/>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pl" sz="1600">
                <a:latin typeface="Segoe UI Semibold" panose="020B0702040204020203" pitchFamily="34" charset="0"/>
                <a:cs typeface="Segoe UI Semibold" panose="020B0702040204020203" pitchFamily="34" charset="0"/>
              </a:rPr>
              <a:t>1</a:t>
            </a:r>
          </a:p>
        </xdr:txBody>
      </xdr:sp>
    </xdr:grpSp>
    <xdr:clientData/>
  </xdr:twoCellAnchor>
  <xdr:twoCellAnchor>
    <xdr:from>
      <xdr:col>0</xdr:col>
      <xdr:colOff>561975</xdr:colOff>
      <xdr:row>26</xdr:row>
      <xdr:rowOff>119038</xdr:rowOff>
    </xdr:from>
    <xdr:to>
      <xdr:col>1</xdr:col>
      <xdr:colOff>4943876</xdr:colOff>
      <xdr:row>29</xdr:row>
      <xdr:rowOff>143745</xdr:rowOff>
    </xdr:to>
    <xdr:grpSp>
      <xdr:nvGrpSpPr>
        <xdr:cNvPr id="2" name="Grupa 1">
          <a:extLst>
            <a:ext uri="{FF2B5EF4-FFF2-40B4-BE49-F238E27FC236}">
              <a16:creationId xmlns:a16="http://schemas.microsoft.com/office/drawing/2014/main" id="{7248ACEA-EF5C-407C-9476-B09DAE8F48D8}"/>
            </a:ext>
          </a:extLst>
        </xdr:cNvPr>
        <xdr:cNvGrpSpPr/>
      </xdr:nvGrpSpPr>
      <xdr:grpSpPr>
        <a:xfrm>
          <a:off x="561975" y="5643538"/>
          <a:ext cx="5229626" cy="596207"/>
          <a:chOff x="523875" y="5072038"/>
          <a:chExt cx="5220101" cy="596207"/>
        </a:xfrm>
      </xdr:grpSpPr>
      <xdr:sp macro="" textlink="">
        <xdr:nvSpPr>
          <xdr:cNvPr id="90" name="tekst_Krok" descr="Spróbuj zrobić to samodzielnie w sekcji Mięso w komórce G22. Powinno się to zakończyć formułą =WYSZUKAJ.PIONOWO(F22;F17:G20;2;FAŁSZ).&#10;&#10;">
            <a:extLst>
              <a:ext uri="{FF2B5EF4-FFF2-40B4-BE49-F238E27FC236}">
                <a16:creationId xmlns:a16="http://schemas.microsoft.com/office/drawing/2014/main" id="{B68C980F-AA7F-4426-944A-38ECD1891095}"/>
              </a:ext>
            </a:extLst>
          </xdr:cNvPr>
          <xdr:cNvSpPr txBox="1"/>
        </xdr:nvSpPr>
        <xdr:spPr>
          <a:xfrm>
            <a:off x="981857" y="5113996"/>
            <a:ext cx="4809744" cy="554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l" sz="1100" b="0"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Teraz spróbuj samodzielnie w sekcji Mięso w komórce G22. Rezultat powinien być następujący: </a:t>
            </a:r>
            <a:r>
              <a:rPr lang="pl" sz="1100" b="1"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=WYSZUKAJ.PIONOWO(F22;F17:G20;2;FAŁSZ).</a:t>
            </a:r>
            <a:endParaRPr kumimoji="0" lang="en-US" sz="1100" b="0"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3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91" name="kształt_Krok" descr="2">
            <a:extLst>
              <a:ext uri="{FF2B5EF4-FFF2-40B4-BE49-F238E27FC236}">
                <a16:creationId xmlns:a16="http://schemas.microsoft.com/office/drawing/2014/main" id="{A53BC9E1-CA0C-49C0-9F67-A1E10DB61244}"/>
              </a:ext>
            </a:extLst>
          </xdr:cNvPr>
          <xdr:cNvSpPr/>
        </xdr:nvSpPr>
        <xdr:spPr>
          <a:xfrm>
            <a:off x="561975" y="5072038"/>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pl" sz="1600">
                <a:latin typeface="Segoe UI Semibold" panose="020B0702040204020203" pitchFamily="34" charset="0"/>
                <a:cs typeface="Segoe UI Semibold" panose="020B0702040204020203" pitchFamily="34" charset="0"/>
              </a:rPr>
              <a:t>2</a:t>
            </a:r>
          </a:p>
        </xdr:txBody>
      </xdr:sp>
    </xdr:grpSp>
    <xdr:clientData/>
  </xdr:twoCellAnchor>
  <xdr:twoCellAnchor editAs="absolute">
    <xdr:from>
      <xdr:col>1</xdr:col>
      <xdr:colOff>3684636</xdr:colOff>
      <xdr:row>30</xdr:row>
      <xdr:rowOff>176188</xdr:rowOff>
    </xdr:from>
    <xdr:to>
      <xdr:col>1</xdr:col>
      <xdr:colOff>4959806</xdr:colOff>
      <xdr:row>32</xdr:row>
      <xdr:rowOff>130637</xdr:rowOff>
    </xdr:to>
    <xdr:sp macro="" textlink="">
      <xdr:nvSpPr>
        <xdr:cNvPr id="92" name="Przycisk_Dalej" descr="Przejdź do następnego arkusza">
          <a:hlinkClick xmlns:r="http://schemas.openxmlformats.org/officeDocument/2006/relationships" r:id="rId1" tooltip="Kliknij tutaj, aby przejść do następnego arkusza"/>
          <a:extLst>
            <a:ext uri="{FF2B5EF4-FFF2-40B4-BE49-F238E27FC236}">
              <a16:creationId xmlns:a16="http://schemas.microsoft.com/office/drawing/2014/main" id="{36902CA8-91B2-4B89-B6B0-496D7B8D6012}"/>
            </a:ext>
          </a:extLst>
        </xdr:cNvPr>
        <xdr:cNvSpPr/>
      </xdr:nvSpPr>
      <xdr:spPr>
        <a:xfrm>
          <a:off x="4532361" y="6462688"/>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pl" sz="1200">
              <a:solidFill>
                <a:srgbClr val="0B744D"/>
              </a:solidFill>
              <a:latin typeface="Segoe UI" pitchFamily="34" charset="0"/>
              <a:ea typeface="Segoe UI" pitchFamily="34" charset="0"/>
              <a:cs typeface="Segoe UI" pitchFamily="34" charset="0"/>
            </a:rPr>
            <a:t>Dalej</a:t>
          </a:r>
        </a:p>
      </xdr:txBody>
    </xdr:sp>
    <xdr:clientData/>
  </xdr:twoCellAnchor>
  <xdr:twoCellAnchor>
    <xdr:from>
      <xdr:col>0</xdr:col>
      <xdr:colOff>333375</xdr:colOff>
      <xdr:row>67</xdr:row>
      <xdr:rowOff>57121</xdr:rowOff>
    </xdr:from>
    <xdr:to>
      <xdr:col>1</xdr:col>
      <xdr:colOff>5218938</xdr:colOff>
      <xdr:row>83</xdr:row>
      <xdr:rowOff>104774</xdr:rowOff>
    </xdr:to>
    <xdr:grpSp>
      <xdr:nvGrpSpPr>
        <xdr:cNvPr id="93" name="Grupa 92">
          <a:extLst>
            <a:ext uri="{FF2B5EF4-FFF2-40B4-BE49-F238E27FC236}">
              <a16:creationId xmlns:a16="http://schemas.microsoft.com/office/drawing/2014/main" id="{6AD4BB42-C99A-40EC-9E51-AFE390CD9507}"/>
            </a:ext>
          </a:extLst>
        </xdr:cNvPr>
        <xdr:cNvGrpSpPr/>
      </xdr:nvGrpSpPr>
      <xdr:grpSpPr>
        <a:xfrm>
          <a:off x="333375" y="13392121"/>
          <a:ext cx="5733288" cy="3095653"/>
          <a:chOff x="0" y="5524499"/>
          <a:chExt cx="5695950" cy="3095653"/>
        </a:xfrm>
      </xdr:grpSpPr>
      <xdr:sp macro="" textlink="">
        <xdr:nvSpPr>
          <xdr:cNvPr id="94" name="Prostokąt 93">
            <a:extLst>
              <a:ext uri="{FF2B5EF4-FFF2-40B4-BE49-F238E27FC236}">
                <a16:creationId xmlns:a16="http://schemas.microsoft.com/office/drawing/2014/main" id="{CB220E95-575B-4BFE-A97A-4AFC50F13B21}"/>
              </a:ext>
            </a:extLst>
          </xdr:cNvPr>
          <xdr:cNvSpPr/>
        </xdr:nvSpPr>
        <xdr:spPr>
          <a:xfrm>
            <a:off x="0" y="5524499"/>
            <a:ext cx="5695950" cy="3095653"/>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1100"/>
          </a:p>
        </xdr:txBody>
      </xdr:sp>
      <xdr:sp macro="" textlink="">
        <xdr:nvSpPr>
          <xdr:cNvPr id="95" name="Krok" descr="Więcej informacji w Internecie&#10;">
            <a:extLst>
              <a:ext uri="{FF2B5EF4-FFF2-40B4-BE49-F238E27FC236}">
                <a16:creationId xmlns:a16="http://schemas.microsoft.com/office/drawing/2014/main" id="{FE87144C-F98E-4BA5-A974-1D4FD44ACF2A}"/>
              </a:ext>
            </a:extLst>
          </xdr:cNvPr>
          <xdr:cNvSpPr txBox="1"/>
        </xdr:nvSpPr>
        <xdr:spPr>
          <a:xfrm>
            <a:off x="230082" y="5623754"/>
            <a:ext cx="5220000" cy="3945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l"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Więcej informacji w sieci Web</a:t>
            </a:r>
            <a:endParaRPr lang="en-US" sz="2200" b="0">
              <a:solidFill>
                <a:schemeClr val="bg2">
                  <a:lumMod val="25000"/>
                </a:schemeClr>
              </a:solidFill>
              <a:effectLst/>
              <a:latin typeface="Segoe UI Light" panose="020B0502040204020203" pitchFamily="34" charset="0"/>
              <a:ea typeface="Segoe UI" pitchFamily="34" charset="0"/>
              <a:cs typeface="Segoe UI Light" panose="020B0502040204020203" pitchFamily="34" charset="0"/>
            </a:endParaRPr>
          </a:p>
        </xdr:txBody>
      </xdr:sp>
      <xdr:cxnSp macro="">
        <xdr:nvCxnSpPr>
          <xdr:cNvPr id="96" name="Łącznik prosty 95" descr="Linia dekoracyjna">
            <a:extLst>
              <a:ext uri="{FF2B5EF4-FFF2-40B4-BE49-F238E27FC236}">
                <a16:creationId xmlns:a16="http://schemas.microsoft.com/office/drawing/2014/main" id="{FC75038A-1A57-4810-A200-F441A155BA62}"/>
              </a:ext>
            </a:extLst>
          </xdr:cNvPr>
          <xdr:cNvCxnSpPr>
            <a:cxnSpLocks/>
          </xdr:cNvCxnSpPr>
        </xdr:nvCxnSpPr>
        <xdr:spPr>
          <a:xfrm>
            <a:off x="233234" y="6165468"/>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97" name="Łącznik prosty 96" descr="Linia dekoracyjna">
            <a:extLst>
              <a:ext uri="{FF2B5EF4-FFF2-40B4-BE49-F238E27FC236}">
                <a16:creationId xmlns:a16="http://schemas.microsoft.com/office/drawing/2014/main" id="{EAFBA7B8-06DC-4A15-A998-B588F058D108}"/>
              </a:ext>
            </a:extLst>
          </xdr:cNvPr>
          <xdr:cNvCxnSpPr>
            <a:cxnSpLocks/>
          </xdr:cNvCxnSpPr>
        </xdr:nvCxnSpPr>
        <xdr:spPr>
          <a:xfrm>
            <a:off x="233234" y="8340957"/>
            <a:ext cx="5216849"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562406</xdr:colOff>
      <xdr:row>71</xdr:row>
      <xdr:rowOff>54666</xdr:rowOff>
    </xdr:from>
    <xdr:to>
      <xdr:col>1</xdr:col>
      <xdr:colOff>3981450</xdr:colOff>
      <xdr:row>73</xdr:row>
      <xdr:rowOff>32745</xdr:rowOff>
    </xdr:to>
    <xdr:grpSp>
      <xdr:nvGrpSpPr>
        <xdr:cNvPr id="17" name="Grupa 16">
          <a:extLst>
            <a:ext uri="{FF2B5EF4-FFF2-40B4-BE49-F238E27FC236}">
              <a16:creationId xmlns:a16="http://schemas.microsoft.com/office/drawing/2014/main" id="{AA259A6F-5BA1-4BA7-97B7-539D915D1A18}"/>
            </a:ext>
          </a:extLst>
        </xdr:cNvPr>
        <xdr:cNvGrpSpPr/>
      </xdr:nvGrpSpPr>
      <xdr:grpSpPr>
        <a:xfrm>
          <a:off x="562406" y="14151666"/>
          <a:ext cx="4266769" cy="359079"/>
          <a:chOff x="562406" y="12494316"/>
          <a:chExt cx="4266769" cy="359079"/>
        </a:xfrm>
      </xdr:grpSpPr>
      <xdr:sp macro="" textlink="">
        <xdr:nvSpPr>
          <xdr:cNvPr id="98" name="Krok" descr="Wszystko o funkcji WYSZUKAJ.PIONOWO, zawiera hiperlink do Internetu&#10;&#10;">
            <a:hlinkClick xmlns:r="http://schemas.openxmlformats.org/officeDocument/2006/relationships" r:id="rId2" tooltip="Wybierz, aby uzyskać z Internetu wszelkie informacje na temat funkcji WYSZUKAJ.PIONOWO"/>
            <a:extLst>
              <a:ext uri="{FF2B5EF4-FFF2-40B4-BE49-F238E27FC236}">
                <a16:creationId xmlns:a16="http://schemas.microsoft.com/office/drawing/2014/main" id="{A860ADA4-DD2D-4966-AB6B-7FB24178B7B9}"/>
              </a:ext>
            </a:extLst>
          </xdr:cNvPr>
          <xdr:cNvSpPr txBox="1"/>
        </xdr:nvSpPr>
        <xdr:spPr>
          <a:xfrm>
            <a:off x="1027591" y="12568676"/>
            <a:ext cx="3801584" cy="25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p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Wszystko o funkcji </a:t>
            </a:r>
            <a:r>
              <a:rPr lang="pl"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WYSZUKAJ.PIONOWO</a:t>
            </a:r>
            <a:r>
              <a:rPr lang="p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pic>
        <xdr:nvPicPr>
          <xdr:cNvPr id="99" name="Grafika 22" descr="Strzałka">
            <a:hlinkClick xmlns:r="http://schemas.openxmlformats.org/officeDocument/2006/relationships" r:id="rId2" tooltip="Wybierz, aby dowiedzieć się więcej z Internetu"/>
            <a:extLst>
              <a:ext uri="{FF2B5EF4-FFF2-40B4-BE49-F238E27FC236}">
                <a16:creationId xmlns:a16="http://schemas.microsoft.com/office/drawing/2014/main" id="{4016160B-6D5A-4000-A6B4-076F9835296D}"/>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562406" y="12494316"/>
            <a:ext cx="492262" cy="359079"/>
          </a:xfrm>
          <a:prstGeom prst="rect">
            <a:avLst/>
          </a:prstGeom>
        </xdr:spPr>
      </xdr:pic>
    </xdr:grpSp>
    <xdr:clientData/>
  </xdr:twoCellAnchor>
  <xdr:twoCellAnchor>
    <xdr:from>
      <xdr:col>0</xdr:col>
      <xdr:colOff>562406</xdr:colOff>
      <xdr:row>73</xdr:row>
      <xdr:rowOff>60287</xdr:rowOff>
    </xdr:from>
    <xdr:to>
      <xdr:col>1</xdr:col>
      <xdr:colOff>4152900</xdr:colOff>
      <xdr:row>75</xdr:row>
      <xdr:rowOff>43676</xdr:rowOff>
    </xdr:to>
    <xdr:grpSp>
      <xdr:nvGrpSpPr>
        <xdr:cNvPr id="16" name="Grupa 15">
          <a:extLst>
            <a:ext uri="{FF2B5EF4-FFF2-40B4-BE49-F238E27FC236}">
              <a16:creationId xmlns:a16="http://schemas.microsoft.com/office/drawing/2014/main" id="{79235089-8072-43CC-BE8C-67B41C2F383F}"/>
            </a:ext>
          </a:extLst>
        </xdr:cNvPr>
        <xdr:cNvGrpSpPr/>
      </xdr:nvGrpSpPr>
      <xdr:grpSpPr>
        <a:xfrm>
          <a:off x="562406" y="14538287"/>
          <a:ext cx="4438219" cy="364389"/>
          <a:chOff x="562406" y="12880937"/>
          <a:chExt cx="4438219" cy="364389"/>
        </a:xfrm>
      </xdr:grpSpPr>
      <xdr:sp macro="" textlink="">
        <xdr:nvSpPr>
          <xdr:cNvPr id="100" name="Krok" descr="Wszystko o funkcjach INDEKS/PODAJ.POZYCJĘ, zawiera hiperlink do Internetu&#10;">
            <a:hlinkClick xmlns:r="http://schemas.openxmlformats.org/officeDocument/2006/relationships" r:id="rId5" tooltip="Wybierz, aby uzyskać z Internetu wszelkie informacje na temat funkcji INDEKS/PODAJ.POZYCJĘ"/>
            <a:extLst>
              <a:ext uri="{FF2B5EF4-FFF2-40B4-BE49-F238E27FC236}">
                <a16:creationId xmlns:a16="http://schemas.microsoft.com/office/drawing/2014/main" id="{BEC8DAF3-59CC-4665-B2F7-C11D93097B1A}"/>
              </a:ext>
            </a:extLst>
          </xdr:cNvPr>
          <xdr:cNvSpPr txBox="1"/>
        </xdr:nvSpPr>
        <xdr:spPr>
          <a:xfrm>
            <a:off x="1027591" y="12946558"/>
            <a:ext cx="397303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p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Wszystko o </a:t>
            </a:r>
            <a:r>
              <a:rPr lang="pl" sz="1100" b="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funkcjach </a:t>
            </a:r>
            <a:r>
              <a:rPr lang="pl"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INDEKS/PODAJ.POZYCJĘ</a:t>
            </a:r>
          </a:p>
        </xdr:txBody>
      </xdr:sp>
      <xdr:pic>
        <xdr:nvPicPr>
          <xdr:cNvPr id="101" name="Grafika 22" descr="Strzałka">
            <a:hlinkClick xmlns:r="http://schemas.openxmlformats.org/officeDocument/2006/relationships" r:id="rId5" tooltip="Wybierz, aby dowiedzieć się więcej z Internetu"/>
            <a:extLst>
              <a:ext uri="{FF2B5EF4-FFF2-40B4-BE49-F238E27FC236}">
                <a16:creationId xmlns:a16="http://schemas.microsoft.com/office/drawing/2014/main" id="{195ADA35-3365-4E6D-A3B7-5616E6E36233}"/>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562406" y="12880937"/>
            <a:ext cx="492262" cy="364389"/>
          </a:xfrm>
          <a:prstGeom prst="rect">
            <a:avLst/>
          </a:prstGeom>
        </xdr:spPr>
      </xdr:pic>
    </xdr:grpSp>
    <xdr:clientData/>
  </xdr:twoCellAnchor>
  <xdr:twoCellAnchor>
    <xdr:from>
      <xdr:col>0</xdr:col>
      <xdr:colOff>562406</xdr:colOff>
      <xdr:row>79</xdr:row>
      <xdr:rowOff>108225</xdr:rowOff>
    </xdr:from>
    <xdr:to>
      <xdr:col>1</xdr:col>
      <xdr:colOff>4314825</xdr:colOff>
      <xdr:row>81</xdr:row>
      <xdr:rowOff>91614</xdr:rowOff>
    </xdr:to>
    <xdr:grpSp>
      <xdr:nvGrpSpPr>
        <xdr:cNvPr id="6" name="Grupa 5">
          <a:extLst>
            <a:ext uri="{FF2B5EF4-FFF2-40B4-BE49-F238E27FC236}">
              <a16:creationId xmlns:a16="http://schemas.microsoft.com/office/drawing/2014/main" id="{5C999AAF-BC52-4D03-84CC-9A10F67B8111}"/>
            </a:ext>
          </a:extLst>
        </xdr:cNvPr>
        <xdr:cNvGrpSpPr/>
      </xdr:nvGrpSpPr>
      <xdr:grpSpPr>
        <a:xfrm>
          <a:off x="562406" y="15729225"/>
          <a:ext cx="4600144" cy="364389"/>
          <a:chOff x="562406" y="14071875"/>
          <a:chExt cx="4600144" cy="364389"/>
        </a:xfrm>
      </xdr:grpSpPr>
      <xdr:sp macro="" textlink="">
        <xdr:nvSpPr>
          <xdr:cNvPr id="102" name="Krok" descr="Bezpłatne szkolenie online dotyczące programu Excel, zawiera hiperlink do Internetu&#10;">
            <a:hlinkClick xmlns:r="http://schemas.openxmlformats.org/officeDocument/2006/relationships" r:id="rId6" tooltip="Wybierz, aby uzyskać z Internetu informacje na temat bezpłatnego szkolenia dotyczącego programu Excel"/>
            <a:extLst>
              <a:ext uri="{FF2B5EF4-FFF2-40B4-BE49-F238E27FC236}">
                <a16:creationId xmlns:a16="http://schemas.microsoft.com/office/drawing/2014/main" id="{4781BFBE-B5EC-40E0-B408-A2571FFF08DE}"/>
              </a:ext>
            </a:extLst>
          </xdr:cNvPr>
          <xdr:cNvSpPr txBox="1"/>
        </xdr:nvSpPr>
        <xdr:spPr>
          <a:xfrm>
            <a:off x="1040199" y="14151554"/>
            <a:ext cx="4122351" cy="248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p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Bezpłatne szkolenie online dotyczące programu Excel</a:t>
            </a:r>
          </a:p>
        </xdr:txBody>
      </xdr:sp>
      <xdr:pic>
        <xdr:nvPicPr>
          <xdr:cNvPr id="103" name="Grafika 22" descr="Strzałka">
            <a:hlinkClick xmlns:r="http://schemas.openxmlformats.org/officeDocument/2006/relationships" r:id="rId6" tooltip="Wybierz, aby dowiedzieć się więcej z Internetu"/>
            <a:extLst>
              <a:ext uri="{FF2B5EF4-FFF2-40B4-BE49-F238E27FC236}">
                <a16:creationId xmlns:a16="http://schemas.microsoft.com/office/drawing/2014/main" id="{AF92F961-1FAE-4795-A776-7AB9088DAC45}"/>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562406" y="14071875"/>
            <a:ext cx="492262" cy="364389"/>
          </a:xfrm>
          <a:prstGeom prst="rect">
            <a:avLst/>
          </a:prstGeom>
        </xdr:spPr>
      </xdr:pic>
    </xdr:grpSp>
    <xdr:clientData/>
  </xdr:twoCellAnchor>
  <xdr:twoCellAnchor>
    <xdr:from>
      <xdr:col>0</xdr:col>
      <xdr:colOff>562406</xdr:colOff>
      <xdr:row>75</xdr:row>
      <xdr:rowOff>71218</xdr:rowOff>
    </xdr:from>
    <xdr:to>
      <xdr:col>1</xdr:col>
      <xdr:colOff>2609850</xdr:colOff>
      <xdr:row>77</xdr:row>
      <xdr:rowOff>54607</xdr:rowOff>
    </xdr:to>
    <xdr:grpSp>
      <xdr:nvGrpSpPr>
        <xdr:cNvPr id="8" name="Grupa 7">
          <a:extLst>
            <a:ext uri="{FF2B5EF4-FFF2-40B4-BE49-F238E27FC236}">
              <a16:creationId xmlns:a16="http://schemas.microsoft.com/office/drawing/2014/main" id="{F2122903-3464-4677-84BC-66087719FF0D}"/>
            </a:ext>
          </a:extLst>
        </xdr:cNvPr>
        <xdr:cNvGrpSpPr/>
      </xdr:nvGrpSpPr>
      <xdr:grpSpPr>
        <a:xfrm>
          <a:off x="562406" y="14930218"/>
          <a:ext cx="2895169" cy="364389"/>
          <a:chOff x="562406" y="13272868"/>
          <a:chExt cx="2895169" cy="364389"/>
        </a:xfrm>
      </xdr:grpSpPr>
      <xdr:sp macro="" textlink="">
        <xdr:nvSpPr>
          <xdr:cNvPr id="104" name="Krok" descr="Wszystko o funkcji JEŻELI.BŁĄD, zawiera hiperlink do Internetu&#10;">
            <a:hlinkClick xmlns:r="http://schemas.openxmlformats.org/officeDocument/2006/relationships" r:id="rId7" tooltip="Wybierz, aby uzyskać z Internetu wszelkie informacje na temat funkcji JEŻELI.BŁĄD"/>
            <a:extLst>
              <a:ext uri="{FF2B5EF4-FFF2-40B4-BE49-F238E27FC236}">
                <a16:creationId xmlns:a16="http://schemas.microsoft.com/office/drawing/2014/main" id="{FD7D1475-3C3C-4885-B019-D94FC37509D0}"/>
              </a:ext>
            </a:extLst>
          </xdr:cNvPr>
          <xdr:cNvSpPr txBox="1"/>
        </xdr:nvSpPr>
        <xdr:spPr>
          <a:xfrm>
            <a:off x="1027591" y="13318033"/>
            <a:ext cx="2429984"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p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Wszystko o</a:t>
            </a:r>
            <a:r>
              <a:rPr lang="pl"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funkcji </a:t>
            </a:r>
            <a:r>
              <a:rPr lang="pl"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JEŻELI.BŁĄD</a:t>
            </a:r>
            <a:r>
              <a:rPr lang="p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a:t>
            </a:r>
          </a:p>
        </xdr:txBody>
      </xdr:sp>
      <xdr:pic>
        <xdr:nvPicPr>
          <xdr:cNvPr id="105" name="Grafika 22" descr="Strzałka">
            <a:hlinkClick xmlns:r="http://schemas.openxmlformats.org/officeDocument/2006/relationships" r:id="rId7" tooltip="Wybierz, aby dowiedzieć się więcej z Internetu"/>
            <a:extLst>
              <a:ext uri="{FF2B5EF4-FFF2-40B4-BE49-F238E27FC236}">
                <a16:creationId xmlns:a16="http://schemas.microsoft.com/office/drawing/2014/main" id="{E3D1E6D4-DEEE-4984-BF2B-F66CBB366BF9}"/>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562406" y="13272868"/>
            <a:ext cx="492262" cy="364389"/>
          </a:xfrm>
          <a:prstGeom prst="rect">
            <a:avLst/>
          </a:prstGeom>
        </xdr:spPr>
      </xdr:pic>
    </xdr:grpSp>
    <xdr:clientData/>
  </xdr:twoCellAnchor>
  <xdr:twoCellAnchor>
    <xdr:from>
      <xdr:col>0</xdr:col>
      <xdr:colOff>562406</xdr:colOff>
      <xdr:row>77</xdr:row>
      <xdr:rowOff>82149</xdr:rowOff>
    </xdr:from>
    <xdr:to>
      <xdr:col>1</xdr:col>
      <xdr:colOff>4714875</xdr:colOff>
      <xdr:row>79</xdr:row>
      <xdr:rowOff>65538</xdr:rowOff>
    </xdr:to>
    <xdr:grpSp>
      <xdr:nvGrpSpPr>
        <xdr:cNvPr id="7" name="Grupa 6">
          <a:extLst>
            <a:ext uri="{FF2B5EF4-FFF2-40B4-BE49-F238E27FC236}">
              <a16:creationId xmlns:a16="http://schemas.microsoft.com/office/drawing/2014/main" id="{56B2B91D-B542-499E-8788-299E4FFAC823}"/>
            </a:ext>
          </a:extLst>
        </xdr:cNvPr>
        <xdr:cNvGrpSpPr/>
      </xdr:nvGrpSpPr>
      <xdr:grpSpPr>
        <a:xfrm>
          <a:off x="562406" y="15322149"/>
          <a:ext cx="5000194" cy="364389"/>
          <a:chOff x="562406" y="13664799"/>
          <a:chExt cx="5000194" cy="364389"/>
        </a:xfrm>
      </xdr:grpSpPr>
      <xdr:sp macro="" textlink="">
        <xdr:nvSpPr>
          <xdr:cNvPr id="106" name="Krok" descr="Używanie tabel przestawnych do analizowania danych w arkuszu&#10;">
            <a:hlinkClick xmlns:r="http://schemas.openxmlformats.org/officeDocument/2006/relationships" r:id="rId8" tooltip="Wybierz, aby uzyskać z Internetu wszelkie informacje na temat tworzenia tabeli przestawnej na potrzeby analizy danych w arkuszu"/>
            <a:extLst>
              <a:ext uri="{FF2B5EF4-FFF2-40B4-BE49-F238E27FC236}">
                <a16:creationId xmlns:a16="http://schemas.microsoft.com/office/drawing/2014/main" id="{2E0B811D-CA68-487C-A6BB-4DE6198A877D}"/>
              </a:ext>
            </a:extLst>
          </xdr:cNvPr>
          <xdr:cNvSpPr txBox="1"/>
        </xdr:nvSpPr>
        <xdr:spPr>
          <a:xfrm>
            <a:off x="1027590" y="13727608"/>
            <a:ext cx="4535010" cy="2322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p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Używanie </a:t>
            </a:r>
            <a:r>
              <a:rPr lang="pl" sz="1100" b="1"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tabel przestawnych</a:t>
            </a:r>
            <a:r>
              <a:rPr lang="pl"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do analizowania</a:t>
            </a:r>
            <a:r>
              <a:rPr lang="pl" sz="1100" u="sng" kern="0" baseline="0">
                <a:solidFill>
                  <a:schemeClr val="tx1">
                    <a:lumMod val="75000"/>
                    <a:lumOff val="25000"/>
                  </a:schemeClr>
                </a:solidFill>
                <a:latin typeface="Segoe UI" panose="020B0502040204020203" pitchFamily="34" charset="0"/>
                <a:ea typeface="Segoe UI" pitchFamily="34" charset="0"/>
                <a:cs typeface="Segoe UI" panose="020B0502040204020203" pitchFamily="34" charset="0"/>
              </a:rPr>
              <a:t> danych w arkuszu</a:t>
            </a:r>
            <a:endParaRPr lang="en-US" sz="1100" u="sng" kern="0">
              <a:solidFill>
                <a:schemeClr val="tx1">
                  <a:lumMod val="75000"/>
                  <a:lumOff val="25000"/>
                </a:schemeClr>
              </a:solidFill>
              <a:latin typeface="Segoe UI" panose="020B0502040204020203" pitchFamily="34" charset="0"/>
              <a:ea typeface="Segoe UI" pitchFamily="34" charset="0"/>
              <a:cs typeface="Segoe UI" panose="020B0502040204020203" pitchFamily="34" charset="0"/>
            </a:endParaRPr>
          </a:p>
        </xdr:txBody>
      </xdr:sp>
      <xdr:pic>
        <xdr:nvPicPr>
          <xdr:cNvPr id="107" name="Grafika 22" descr="Strzałka">
            <a:hlinkClick xmlns:r="http://schemas.openxmlformats.org/officeDocument/2006/relationships" r:id="rId8" tooltip="Wybierz, aby dowiedzieć się więcej z Internetu"/>
            <a:extLst>
              <a:ext uri="{FF2B5EF4-FFF2-40B4-BE49-F238E27FC236}">
                <a16:creationId xmlns:a16="http://schemas.microsoft.com/office/drawing/2014/main" id="{12216F95-C4E1-460F-A45F-21F3157AFFB1}"/>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562406" y="13664799"/>
            <a:ext cx="492262" cy="364389"/>
          </a:xfrm>
          <a:prstGeom prst="rect">
            <a:avLst/>
          </a:prstGeom>
        </xdr:spPr>
      </xdr:pic>
    </xdr:grpSp>
    <xdr:clientData/>
  </xdr:twoCellAnchor>
  <xdr:twoCellAnchor editAs="absolute">
    <xdr:from>
      <xdr:col>0</xdr:col>
      <xdr:colOff>666750</xdr:colOff>
      <xdr:row>30</xdr:row>
      <xdr:rowOff>176188</xdr:rowOff>
    </xdr:from>
    <xdr:to>
      <xdr:col>1</xdr:col>
      <xdr:colOff>2676525</xdr:colOff>
      <xdr:row>33</xdr:row>
      <xdr:rowOff>140375</xdr:rowOff>
    </xdr:to>
    <xdr:sp macro="" textlink="">
      <xdr:nvSpPr>
        <xdr:cNvPr id="116" name="przycisk_Szczegółowe_informacje" descr="Więcej szczegółów znajduje się poniżej">
          <a:hlinkClick xmlns:r="http://schemas.openxmlformats.org/officeDocument/2006/relationships" r:id="rId9"/>
          <a:extLst>
            <a:ext uri="{FF2B5EF4-FFF2-40B4-BE49-F238E27FC236}">
              <a16:creationId xmlns:a16="http://schemas.microsoft.com/office/drawing/2014/main" id="{7EED573E-E4AE-4562-BCEC-B2731DD6AA78}"/>
            </a:ext>
          </a:extLst>
        </xdr:cNvPr>
        <xdr:cNvSpPr/>
      </xdr:nvSpPr>
      <xdr:spPr>
        <a:xfrm>
          <a:off x="666750" y="6462688"/>
          <a:ext cx="2857500" cy="535687"/>
        </a:xfrm>
        <a:prstGeom prst="downArrowCallout">
          <a:avLst/>
        </a:prstGeom>
        <a:solidFill>
          <a:schemeClr val="bg1">
            <a:lumMod val="85000"/>
          </a:schemeClr>
        </a:solidFill>
        <a:ln>
          <a:solidFill>
            <a:srgbClr val="0B744D">
              <a:alpha val="50000"/>
            </a:srgbClr>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indent="0" algn="ctr" rtl="0"/>
          <a:r>
            <a:rPr lang="pl" sz="1200">
              <a:solidFill>
                <a:srgbClr val="0B744D"/>
              </a:solidFill>
              <a:latin typeface="Segoe UI" pitchFamily="34" charset="0"/>
              <a:ea typeface="Segoe UI" pitchFamily="34" charset="0"/>
              <a:cs typeface="Segoe UI" pitchFamily="34" charset="0"/>
            </a:rPr>
            <a:t>Więcej szczegółów znajduje się poniżej</a:t>
          </a:r>
        </a:p>
      </xdr:txBody>
    </xdr:sp>
    <xdr:clientData/>
  </xdr:twoCellAnchor>
  <xdr:twoCellAnchor>
    <xdr:from>
      <xdr:col>0</xdr:col>
      <xdr:colOff>333375</xdr:colOff>
      <xdr:row>35</xdr:row>
      <xdr:rowOff>38099</xdr:rowOff>
    </xdr:from>
    <xdr:to>
      <xdr:col>1</xdr:col>
      <xdr:colOff>5219700</xdr:colOff>
      <xdr:row>66</xdr:row>
      <xdr:rowOff>180975</xdr:rowOff>
    </xdr:to>
    <xdr:grpSp>
      <xdr:nvGrpSpPr>
        <xdr:cNvPr id="117" name="Grupa 116">
          <a:extLst>
            <a:ext uri="{FF2B5EF4-FFF2-40B4-BE49-F238E27FC236}">
              <a16:creationId xmlns:a16="http://schemas.microsoft.com/office/drawing/2014/main" id="{13E6C982-6CD3-4F56-8160-7A99956655B4}"/>
            </a:ext>
          </a:extLst>
        </xdr:cNvPr>
        <xdr:cNvGrpSpPr/>
      </xdr:nvGrpSpPr>
      <xdr:grpSpPr>
        <a:xfrm>
          <a:off x="333375" y="7277099"/>
          <a:ext cx="5734050" cy="6048376"/>
          <a:chOff x="381000" y="6819899"/>
          <a:chExt cx="5734050" cy="6048376"/>
        </a:xfrm>
      </xdr:grpSpPr>
      <xdr:sp macro="" textlink="">
        <xdr:nvSpPr>
          <xdr:cNvPr id="118" name="tekst_Tło_przewodnika" descr="Tło">
            <a:extLst>
              <a:ext uri="{FF2B5EF4-FFF2-40B4-BE49-F238E27FC236}">
                <a16:creationId xmlns:a16="http://schemas.microsoft.com/office/drawing/2014/main" id="{D3E3BF3F-62BA-42BD-AAAA-C2798A711BDD}"/>
              </a:ext>
            </a:extLst>
          </xdr:cNvPr>
          <xdr:cNvSpPr/>
        </xdr:nvSpPr>
        <xdr:spPr>
          <a:xfrm>
            <a:off x="381000" y="6819899"/>
            <a:ext cx="5734050" cy="6048376"/>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rtl="0"/>
            <a:endParaRPr lang="en-US" sz="2200">
              <a:solidFill>
                <a:sysClr val="windowText" lastClr="000000"/>
              </a:solidFill>
              <a:latin typeface="Segoe UI Light" panose="020B0502040204020203" pitchFamily="34" charset="0"/>
              <a:cs typeface="Segoe UI Light" panose="020B0502040204020203" pitchFamily="34" charset="0"/>
            </a:endParaRPr>
          </a:p>
        </xdr:txBody>
      </xdr:sp>
      <xdr:sp macro="" textlink="">
        <xdr:nvSpPr>
          <xdr:cNvPr id="119" name="tekst_Nagłówek_przewodnika" descr="WYSZUKAJ.PIONOWO i #ND">
            <a:extLst>
              <a:ext uri="{FF2B5EF4-FFF2-40B4-BE49-F238E27FC236}">
                <a16:creationId xmlns:a16="http://schemas.microsoft.com/office/drawing/2014/main" id="{386B07F5-B225-4CBC-99F5-455BC4C0E041}"/>
              </a:ext>
            </a:extLst>
          </xdr:cNvPr>
          <xdr:cNvSpPr txBox="1"/>
        </xdr:nvSpPr>
        <xdr:spPr>
          <a:xfrm>
            <a:off x="622303" y="6962746"/>
            <a:ext cx="5251444" cy="5789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l" sz="2200" b="0" i="0" u="none" strike="noStrike" kern="0" cap="none" spc="0" normalizeH="0" baseline="0">
                <a:ln>
                  <a:noFill/>
                </a:ln>
                <a:solidFill>
                  <a:schemeClr val="bg2">
                    <a:lumMod val="25000"/>
                  </a:schemeClr>
                </a:solidFill>
                <a:effectLst/>
                <a:uLnTx/>
                <a:uFillTx/>
                <a:latin typeface="Segoe UI Light" panose="020B0502040204020203" pitchFamily="34" charset="0"/>
                <a:ea typeface="Segoe UI" pitchFamily="34" charset="0"/>
                <a:cs typeface="Segoe UI Light" panose="020B0502040204020203" pitchFamily="34" charset="0"/>
              </a:rPr>
              <a:t>WYSZUKAJ.PIONOWO i #N/D!</a:t>
            </a:r>
          </a:p>
        </xdr:txBody>
      </xdr:sp>
      <xdr:cxnSp macro="">
        <xdr:nvCxnSpPr>
          <xdr:cNvPr id="120" name="tekst_Wiersz_przewodnika_1" descr="Linia dekoracyjna">
            <a:extLst>
              <a:ext uri="{FF2B5EF4-FFF2-40B4-BE49-F238E27FC236}">
                <a16:creationId xmlns:a16="http://schemas.microsoft.com/office/drawing/2014/main" id="{630863CB-3AD3-41AC-8A46-12E685348E7F}"/>
              </a:ext>
            </a:extLst>
          </xdr:cNvPr>
          <xdr:cNvCxnSpPr>
            <a:cxnSpLocks/>
          </xdr:cNvCxnSpPr>
        </xdr:nvCxnSpPr>
        <xdr:spPr>
          <a:xfrm>
            <a:off x="623901" y="7505673"/>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cxnSp macro="">
        <xdr:nvCxnSpPr>
          <xdr:cNvPr id="121" name="tekst_Wiersz_przewodnika_2" descr="Linia dekoracyjna">
            <a:extLst>
              <a:ext uri="{FF2B5EF4-FFF2-40B4-BE49-F238E27FC236}">
                <a16:creationId xmlns:a16="http://schemas.microsoft.com/office/drawing/2014/main" id="{9714E556-7850-4148-BEC1-BE99A53AD145}"/>
              </a:ext>
            </a:extLst>
          </xdr:cNvPr>
          <xdr:cNvCxnSpPr>
            <a:cxnSpLocks/>
          </xdr:cNvCxnSpPr>
        </xdr:nvCxnSpPr>
        <xdr:spPr>
          <a:xfrm>
            <a:off x="623901" y="12232188"/>
            <a:ext cx="5248248" cy="0"/>
          </a:xfrm>
          <a:prstGeom prst="line">
            <a:avLst/>
          </a:prstGeom>
          <a:ln w="25400">
            <a:solidFill>
              <a:srgbClr val="217346"/>
            </a:solidFill>
          </a:ln>
        </xdr:spPr>
        <xdr:style>
          <a:lnRef idx="1">
            <a:schemeClr val="accent1"/>
          </a:lnRef>
          <a:fillRef idx="0">
            <a:schemeClr val="accent1"/>
          </a:fillRef>
          <a:effectRef idx="0">
            <a:schemeClr val="accent1"/>
          </a:effectRef>
          <a:fontRef idx="minor">
            <a:schemeClr val="tx1"/>
          </a:fontRef>
        </xdr:style>
      </xdr:cxnSp>
      <xdr:sp macro="" textlink="">
        <xdr:nvSpPr>
          <xdr:cNvPr id="122" name="tekst_Wprowadzenie_do_przewodnika" descr="Niezmiennie znajdziesz się w sytuacji, gdy funkcja WYSZUKAJ.PIONOWO nie może znaleźć tego, czego szukasz, i zwróci błąd (#N/D). Czasami wynika to z tego, że wartość wyszukiwana po prostu nie istnieje lub może się zdarzyć, że komórka referencyjna nie ma jeszcze wartości.&#10;&#10;">
            <a:extLst>
              <a:ext uri="{FF2B5EF4-FFF2-40B4-BE49-F238E27FC236}">
                <a16:creationId xmlns:a16="http://schemas.microsoft.com/office/drawing/2014/main" id="{14D15DCB-93AB-4F22-9D6D-FBFB2C3479BE}"/>
              </a:ext>
            </a:extLst>
          </xdr:cNvPr>
          <xdr:cNvSpPr txBox="1"/>
        </xdr:nvSpPr>
        <xdr:spPr>
          <a:xfrm>
            <a:off x="619288" y="7567662"/>
            <a:ext cx="5229062" cy="8714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rIns="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l"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Niezmiennie będzie występować sytuacja, w której funkcja WYSZUKAJ.PIONOWO nie będzie mogła znaleźć tego, co miała wyszukać, i zwróci błąd (</a:t>
            </a:r>
            <a:r>
              <a:rPr lang="pl" sz="1100" b="1"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#N/D!</a:t>
            </a:r>
            <a:r>
              <a:rPr lang="pl"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rPr>
              <a:t>). Czasem jest tak, ponieważ szukana wartość po prostu nie istnieje lub komórka odwołania nie ma jeszcze wartości.</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bg2">
                  <a:lumMod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grpSp>
        <xdr:nvGrpSpPr>
          <xdr:cNvPr id="123" name="grupa_Krok">
            <a:extLst>
              <a:ext uri="{FF2B5EF4-FFF2-40B4-BE49-F238E27FC236}">
                <a16:creationId xmlns:a16="http://schemas.microsoft.com/office/drawing/2014/main" id="{5965A0D4-2BC5-48D7-B26B-96EE64B5243D}"/>
              </a:ext>
            </a:extLst>
          </xdr:cNvPr>
          <xdr:cNvGrpSpPr/>
        </xdr:nvGrpSpPr>
        <xdr:grpSpPr>
          <a:xfrm>
            <a:off x="619125" y="8505797"/>
            <a:ext cx="5353050" cy="2086002"/>
            <a:chOff x="562285" y="8220075"/>
            <a:chExt cx="5318320" cy="2086002"/>
          </a:xfrm>
        </xdr:grpSpPr>
        <xdr:sp macro="" textlink="">
          <xdr:nvSpPr>
            <xdr:cNvPr id="127" name="tekst_Krok" descr="If you know your lookup value exists, but want to hide the error if the lookup cell is blank, you can use an IF statement. In this case, we'll wrap our existing VLOOKUP formula like this in cell D43:&#10;&#10;=IF(C43=&quot;&quot;,&quot;&quot;,VLOOKUP(C43,C37:D41,2,FALSE))&#10;&#10;This says if cell C43 equals nothing (&quot;&quot;), then return nothing, otherwise return the VLOOKUP's results. Note the second closing parenthesis at the end of the formula. This closes the IF statement.&#10;&#10;">
              <a:extLst>
                <a:ext uri="{FF2B5EF4-FFF2-40B4-BE49-F238E27FC236}">
                  <a16:creationId xmlns:a16="http://schemas.microsoft.com/office/drawing/2014/main" id="{EEACBD37-1990-4370-9F66-49CF679806B6}"/>
                </a:ext>
              </a:extLst>
            </xdr:cNvPr>
            <xdr:cNvSpPr txBox="1"/>
          </xdr:nvSpPr>
          <xdr:spPr>
            <a:xfrm>
              <a:off x="979442" y="8262032"/>
              <a:ext cx="4901163" cy="2044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l" sz="1100" b="0" i="0" u="none" strike="noStrike" kern="0" cap="none" spc="-2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Jeśli wiesz, że szukana wartość istnieje, ale chcesz ukryć błąd, gdy szukana komórka jest pusta, możesz użyć instrukcji </a:t>
              </a:r>
              <a:r>
                <a:rPr lang="pl" sz="1100" b="1" i="0" u="none" strike="noStrike" kern="0" cap="none" spc="-2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JEŻELI</a:t>
              </a:r>
              <a:r>
                <a:rPr lang="pl" sz="1100" b="0" i="0" u="none" strike="noStrike" kern="0" cap="none" spc="-2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W tym przypadku umieścimy istniejącą formułę WYSZUKAJ.PIONOWO, taką jak ta, w komórce D43:</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p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=JEŻELI(C43="";"";WYSZUKAJ.PIONOWO(C43;C37:D41;2;FAŁSZ))</a:t>
              </a: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p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Oznacza to, że „jeśli komórka C43 jest równa nic (""), nic nie zwracaj, a w przeciwnym razie zwróć wyniki funkcji WYSZUKAJ.PIONOWO”. Zwróć uwagę na drugi nawias zamykający na końcu formuły. Zamyka on instrukcję JEŻELI.</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28" name="kształt_Krok" descr="1">
              <a:extLst>
                <a:ext uri="{FF2B5EF4-FFF2-40B4-BE49-F238E27FC236}">
                  <a16:creationId xmlns:a16="http://schemas.microsoft.com/office/drawing/2014/main" id="{FF268881-27CD-4E87-AFEB-AFD303754FA4}"/>
                </a:ext>
              </a:extLst>
            </xdr:cNvPr>
            <xdr:cNvSpPr/>
          </xdr:nvSpPr>
          <xdr:spPr>
            <a:xfrm>
              <a:off x="562285" y="8220075"/>
              <a:ext cx="37219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pl" sz="1600">
                  <a:latin typeface="Segoe UI Semibold" panose="020B0702040204020203" pitchFamily="34" charset="0"/>
                  <a:cs typeface="Segoe UI Semibold" panose="020B0702040204020203" pitchFamily="34" charset="0"/>
                </a:rPr>
                <a:t>1</a:t>
              </a:r>
            </a:p>
          </xdr:txBody>
        </xdr:sp>
      </xdr:grpSp>
      <xdr:grpSp>
        <xdr:nvGrpSpPr>
          <xdr:cNvPr id="124" name="Grupa 123">
            <a:extLst>
              <a:ext uri="{FF2B5EF4-FFF2-40B4-BE49-F238E27FC236}">
                <a16:creationId xmlns:a16="http://schemas.microsoft.com/office/drawing/2014/main" id="{E6606029-FD51-46CF-AFBE-ED7D2B796703}"/>
              </a:ext>
            </a:extLst>
          </xdr:cNvPr>
          <xdr:cNvGrpSpPr/>
        </xdr:nvGrpSpPr>
        <xdr:grpSpPr>
          <a:xfrm>
            <a:off x="619125" y="10296497"/>
            <a:ext cx="5229624" cy="1990753"/>
            <a:chOff x="11201400" y="4067175"/>
            <a:chExt cx="5229624" cy="1990753"/>
          </a:xfrm>
        </xdr:grpSpPr>
        <xdr:sp macro="" textlink="">
          <xdr:nvSpPr>
            <xdr:cNvPr id="125" name="tekst_Krok" descr="Jeśli nie masz pewności, czy wyszukiwana wartość istnieje, ale dalej chcesz pominąć błąd #N/D, możesz użyć funkcji obsługi błędów o nazwie JEŻELI.BŁĄD w komórce G43: =JEŻELI.BŁĄD(WYSZUKAJ.PIONOWO(F43;F37:G41;2;FAŁSZ);&quot;&quot;). Funkcja JEŻELI.BŁĄD informuje, że jeśli funkcja WYSZUKAJ.PIONOWO zwraca prawidłowy wynik, wówczas należy go wyświetlić, w przeciwnym razie nie należy nic wyświetlić (&quot;&quot;). Tutaj wyświetliliśmy nic (&quot;&quot;), ale można też użyć liczb (0; 1; 2 itp.) lub tekstu, na przykład „Formuła nie jest prawidłowa”.&#10;&#10;">
              <a:extLst>
                <a:ext uri="{FF2B5EF4-FFF2-40B4-BE49-F238E27FC236}">
                  <a16:creationId xmlns:a16="http://schemas.microsoft.com/office/drawing/2014/main" id="{250F4D35-4886-4A69-B7A9-2E3BC66C4614}"/>
                </a:ext>
              </a:extLst>
            </xdr:cNvPr>
            <xdr:cNvSpPr txBox="1"/>
          </xdr:nvSpPr>
          <xdr:spPr>
            <a:xfrm>
              <a:off x="11621281" y="4156758"/>
              <a:ext cx="4809743" cy="19011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p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Jeśli nie masz pewności, czy szukana wartość istnieje, ale nadal chcesz pominąć błąd #N/D!, możesz użyć w komórce G43 funkcji do obsługi błędów </a:t>
              </a:r>
              <a:r>
                <a:rPr lang="p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JEŻELI.BŁĄD</a:t>
              </a:r>
              <a:r>
                <a:rPr lang="p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t>
              </a:r>
              <a:r>
                <a:rPr lang="p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=JEŻELI.BŁĄD(WYSZUKAJ.PIONOWO(F43;F37:G41;2;FAŁSZ);"").</a:t>
              </a:r>
              <a:r>
                <a:rPr lang="p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Funkcja</a:t>
              </a:r>
              <a:r>
                <a:rPr lang="pl"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JEŻELI.BŁĄD</a:t>
              </a:r>
              <a:r>
                <a:rPr lang="pl"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oznacza, że „jeśli funkcja WYSZUKAJ.PIONOWO zwróci prawidłowy wynik, zostanie on wyświetlony, a w przeciwnym razie nic nie zostanie wyświetlone ("")”. Tutaj nie jest nic wyświetlane (""), ale można też użyć liczb (0,1, 2, itd.) lub tekstu, takiego jak „Formuła jest nieprawidłowa”.</a:t>
              </a:r>
            </a:p>
            <a:p>
              <a:pPr marL="0" marR="0" lvl="0" indent="0" defTabSz="914400" rtl="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26" name="kształt_Krok" descr="2">
              <a:extLst>
                <a:ext uri="{FF2B5EF4-FFF2-40B4-BE49-F238E27FC236}">
                  <a16:creationId xmlns:a16="http://schemas.microsoft.com/office/drawing/2014/main" id="{5CAEF7F2-CADC-4405-A740-3677A6585269}"/>
                </a:ext>
              </a:extLst>
            </xdr:cNvPr>
            <xdr:cNvSpPr/>
          </xdr:nvSpPr>
          <xdr:spPr>
            <a:xfrm>
              <a:off x="11201400" y="4067175"/>
              <a:ext cx="374621" cy="366863"/>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pl" sz="1600">
                  <a:latin typeface="Segoe UI Semibold" panose="020B0702040204020203" pitchFamily="34" charset="0"/>
                  <a:cs typeface="Segoe UI Semibold" panose="020B0702040204020203" pitchFamily="34" charset="0"/>
                </a:rPr>
                <a:t>2</a:t>
              </a:r>
            </a:p>
          </xdr:txBody>
        </xdr:sp>
      </xdr:grpSp>
    </xdr:grpSp>
    <xdr:clientData/>
  </xdr:twoCellAnchor>
  <xdr:twoCellAnchor editAs="absolute">
    <xdr:from>
      <xdr:col>0</xdr:col>
      <xdr:colOff>571500</xdr:colOff>
      <xdr:row>64</xdr:row>
      <xdr:rowOff>76172</xdr:rowOff>
    </xdr:from>
    <xdr:to>
      <xdr:col>1</xdr:col>
      <xdr:colOff>998945</xdr:colOff>
      <xdr:row>66</xdr:row>
      <xdr:rowOff>30621</xdr:rowOff>
    </xdr:to>
    <xdr:sp macro="" textlink="">
      <xdr:nvSpPr>
        <xdr:cNvPr id="129" name="Przycisk_Wstecz" descr="Wróć do poprzedniego arkusza">
          <a:hlinkClick xmlns:r="http://schemas.openxmlformats.org/officeDocument/2006/relationships" r:id="rId10" tooltip="Kliknij tutaj, aby wrócić do poprzedniego arkusza"/>
          <a:extLst>
            <a:ext uri="{FF2B5EF4-FFF2-40B4-BE49-F238E27FC236}">
              <a16:creationId xmlns:a16="http://schemas.microsoft.com/office/drawing/2014/main" id="{049FDD6C-0419-436A-A64D-A3B2D630D4B4}"/>
            </a:ext>
          </a:extLst>
        </xdr:cNvPr>
        <xdr:cNvSpPr/>
      </xdr:nvSpPr>
      <xdr:spPr>
        <a:xfrm flipH="1">
          <a:off x="571500" y="12839672"/>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pl" sz="1200">
              <a:solidFill>
                <a:srgbClr val="0B744D"/>
              </a:solidFill>
              <a:latin typeface="Segoe UI" pitchFamily="34" charset="0"/>
              <a:ea typeface="Segoe UI" pitchFamily="34" charset="0"/>
              <a:cs typeface="Segoe UI" pitchFamily="34" charset="0"/>
            </a:rPr>
            <a:t>Wstecz</a:t>
          </a:r>
        </a:p>
      </xdr:txBody>
    </xdr:sp>
    <xdr:clientData fPrintsWithSheet="0"/>
  </xdr:twoCellAnchor>
  <xdr:twoCellAnchor editAs="absolute">
    <xdr:from>
      <xdr:col>1</xdr:col>
      <xdr:colOff>3665586</xdr:colOff>
      <xdr:row>64</xdr:row>
      <xdr:rowOff>76172</xdr:rowOff>
    </xdr:from>
    <xdr:to>
      <xdr:col>1</xdr:col>
      <xdr:colOff>4940756</xdr:colOff>
      <xdr:row>66</xdr:row>
      <xdr:rowOff>30621</xdr:rowOff>
    </xdr:to>
    <xdr:sp macro="" textlink="">
      <xdr:nvSpPr>
        <xdr:cNvPr id="130" name="Przycisk_Dalej" descr="Przejdź do następnego arkusza">
          <a:hlinkClick xmlns:r="http://schemas.openxmlformats.org/officeDocument/2006/relationships" r:id="rId1" tooltip="Kliknij tutaj, aby przejść do następnego arkusza"/>
          <a:extLst>
            <a:ext uri="{FF2B5EF4-FFF2-40B4-BE49-F238E27FC236}">
              <a16:creationId xmlns:a16="http://schemas.microsoft.com/office/drawing/2014/main" id="{7E521B5B-4F6E-46CF-9081-B282E69CE49D}"/>
            </a:ext>
          </a:extLst>
        </xdr:cNvPr>
        <xdr:cNvSpPr/>
      </xdr:nvSpPr>
      <xdr:spPr>
        <a:xfrm>
          <a:off x="4513311" y="12839672"/>
          <a:ext cx="1275170" cy="33544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pl" sz="1200">
              <a:solidFill>
                <a:srgbClr val="0B744D"/>
              </a:solidFill>
              <a:latin typeface="Segoe UI" pitchFamily="34" charset="0"/>
              <a:ea typeface="Segoe UI" pitchFamily="34" charset="0"/>
              <a:cs typeface="Segoe UI" pitchFamily="34" charset="0"/>
            </a:rPr>
            <a:t>Dalej</a:t>
          </a:r>
        </a:p>
      </xdr:txBody>
    </xdr:sp>
    <xdr:clientData fPrintsWithSheet="0"/>
  </xdr:twoCellAnchor>
  <xdr:twoCellAnchor editAs="absolute">
    <xdr:from>
      <xdr:col>3</xdr:col>
      <xdr:colOff>771526</xdr:colOff>
      <xdr:row>43</xdr:row>
      <xdr:rowOff>76207</xdr:rowOff>
    </xdr:from>
    <xdr:to>
      <xdr:col>9</xdr:col>
      <xdr:colOff>276226</xdr:colOff>
      <xdr:row>55</xdr:row>
      <xdr:rowOff>28573</xdr:rowOff>
    </xdr:to>
    <xdr:grpSp>
      <xdr:nvGrpSpPr>
        <xdr:cNvPr id="131" name="WAŻNY SZCZEGÓŁ" descr="WAŻNY SZCZEGÓŁ&#10;&#10;">
          <a:extLst>
            <a:ext uri="{FF2B5EF4-FFF2-40B4-BE49-F238E27FC236}">
              <a16:creationId xmlns:a16="http://schemas.microsoft.com/office/drawing/2014/main" id="{321AE9BC-CB50-4E20-92DE-ED300BC55383}"/>
            </a:ext>
          </a:extLst>
        </xdr:cNvPr>
        <xdr:cNvGrpSpPr/>
      </xdr:nvGrpSpPr>
      <xdr:grpSpPr>
        <a:xfrm>
          <a:off x="8029576" y="8839207"/>
          <a:ext cx="3848100" cy="2238366"/>
          <a:chOff x="6788150" y="10960177"/>
          <a:chExt cx="3989022" cy="2161914"/>
        </a:xfrm>
      </xdr:grpSpPr>
      <xdr:sp macro="" textlink="">
        <xdr:nvSpPr>
          <xdr:cNvPr id="132" name="Instrukcja" descr="IMPORTANT DETAIL&#10;IFERROR is what's known as a blanket error handler, meaning it will suppress any error your formula might throw. This can cause problems if Excel is giving you a notification that your formula has a legitimate error that needs to be fixed.&#10;&#10;A rule of thumb is to not add error handlers to your formulas until you're absolutely certain they work properly.&#10;">
            <a:extLst>
              <a:ext uri="{FF2B5EF4-FFF2-40B4-BE49-F238E27FC236}">
                <a16:creationId xmlns:a16="http://schemas.microsoft.com/office/drawing/2014/main" id="{2A97E2F2-8B10-4CB5-B606-3B7DCC83E9FB}"/>
              </a:ext>
            </a:extLst>
          </xdr:cNvPr>
          <xdr:cNvSpPr txBox="1"/>
        </xdr:nvSpPr>
        <xdr:spPr>
          <a:xfrm>
            <a:off x="7073899" y="11363327"/>
            <a:ext cx="3703273" cy="17587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pl" sz="1200" b="1" kern="0">
                <a:solidFill>
                  <a:srgbClr val="ED7D31">
                    <a:lumMod val="60000"/>
                    <a:lumOff val="40000"/>
                  </a:srgbClr>
                </a:solidFill>
                <a:latin typeface="+mj-lt"/>
                <a:ea typeface="Segoe UI" pitchFamily="34" charset="0"/>
                <a:cs typeface="Segoe UI Light" panose="020B0502040204020203" pitchFamily="34" charset="0"/>
              </a:rPr>
              <a:t>WAŻNY SZCZEGÓŁ</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pl" sz="1100" b="0" i="0" kern="1200" baseline="0">
                <a:solidFill>
                  <a:schemeClr val="dk1"/>
                </a:solidFill>
                <a:effectLst/>
                <a:latin typeface="+mn-lt"/>
                <a:ea typeface="+mn-ea"/>
                <a:cs typeface="+mn-cs"/>
              </a:rPr>
              <a:t>Funkcja</a:t>
            </a:r>
            <a:r>
              <a:rPr lang="pl" sz="1100" b="1" i="0" kern="1200" baseline="0">
                <a:solidFill>
                  <a:schemeClr val="dk1"/>
                </a:solidFill>
                <a:effectLst/>
                <a:latin typeface="+mn-lt"/>
                <a:ea typeface="+mn-ea"/>
                <a:cs typeface="+mn-cs"/>
              </a:rPr>
              <a:t> JEŻELI.BŁĄD </a:t>
            </a:r>
            <a:r>
              <a:rPr lang="pl" sz="1100" b="0" i="0" kern="1200" baseline="0">
                <a:solidFill>
                  <a:schemeClr val="dk1"/>
                </a:solidFill>
                <a:effectLst/>
                <a:latin typeface="+mn-lt"/>
                <a:ea typeface="+mn-ea"/>
                <a:cs typeface="+mn-cs"/>
              </a:rPr>
              <a:t>generuje błąd nadrzędny, co oznacza, że blokuje wyświetlanie wszystkich błędów zwracanych przez formułę. Może to powodować problemy, jeśli program Excel powiadamia, że formuła zawiera prawdziwy błąd, który należy naprawić.</a:t>
            </a:r>
          </a:p>
          <a:p>
            <a:pPr rtl="0" eaLnBrk="1" fontAlgn="auto" latinLnBrk="0" hangingPunct="1"/>
            <a:endParaRPr lang="en-US" sz="1100" b="0" i="0" kern="1200" baseline="0">
              <a:solidFill>
                <a:schemeClr val="dk1"/>
              </a:solidFill>
              <a:effectLst/>
              <a:latin typeface="+mn-lt"/>
              <a:ea typeface="+mn-ea"/>
              <a:cs typeface="+mn-cs"/>
            </a:endParaRPr>
          </a:p>
          <a:p>
            <a:pPr rtl="0" eaLnBrk="1" fontAlgn="auto" latinLnBrk="0" hangingPunct="1"/>
            <a:r>
              <a:rPr lang="pl" sz="1100" b="0" i="0" kern="1200" baseline="0">
                <a:solidFill>
                  <a:schemeClr val="dk1"/>
                </a:solidFill>
                <a:effectLst/>
                <a:latin typeface="+mn-lt"/>
                <a:ea typeface="+mn-ea"/>
                <a:cs typeface="+mn-cs"/>
              </a:rPr>
              <a:t>W praktyce nie należy dodawać funkcji obsługi błędów do formuł, dopóki nie ma się absolutnej pewności, że działają one poprawnie.</a:t>
            </a:r>
            <a:endParaRPr lang="en-US" sz="1100">
              <a:effectLst/>
            </a:endParaRPr>
          </a:p>
        </xdr:txBody>
      </xdr:sp>
      <xdr:pic>
        <xdr:nvPicPr>
          <xdr:cNvPr id="133" name="Lupa" descr="Lupa">
            <a:extLst>
              <a:ext uri="{FF2B5EF4-FFF2-40B4-BE49-F238E27FC236}">
                <a16:creationId xmlns:a16="http://schemas.microsoft.com/office/drawing/2014/main" id="{80E002ED-1A1C-4600-8617-DACB1954AE32}"/>
              </a:ext>
            </a:extLst>
          </xdr:cNvPr>
          <xdr:cNvPicPr>
            <a:picLocks noChangeAspect="1"/>
          </xdr:cNvPicPr>
        </xdr:nvPicPr>
        <xdr:blipFill>
          <a:blip xmlns:r="http://schemas.openxmlformats.org/officeDocument/2006/relationships" r:embed="rId11">
            <a:extLst>
              <a:ext uri="{96DAC541-7B7A-43D3-8B79-37D633B846F1}">
                <asvg:svgBlip xmlns:asvg="http://schemas.microsoft.com/office/drawing/2016/SVG/main" r:embed="rId12"/>
              </a:ext>
            </a:extLst>
          </a:blip>
          <a:stretch>
            <a:fillRect/>
          </a:stretch>
        </xdr:blipFill>
        <xdr:spPr>
          <a:xfrm flipH="1">
            <a:off x="6788150" y="11420475"/>
            <a:ext cx="352313" cy="339611"/>
          </a:xfrm>
          <a:prstGeom prst="rect">
            <a:avLst/>
          </a:prstGeom>
        </xdr:spPr>
      </xdr:pic>
      <xdr:sp macro="" textlink="">
        <xdr:nvSpPr>
          <xdr:cNvPr id="134" name="Strzałka" descr="Strzałka">
            <a:extLst>
              <a:ext uri="{FF2B5EF4-FFF2-40B4-BE49-F238E27FC236}">
                <a16:creationId xmlns:a16="http://schemas.microsoft.com/office/drawing/2014/main" id="{1531872D-805C-4E14-9E2F-6B51D84DF3B2}"/>
              </a:ext>
            </a:extLst>
          </xdr:cNvPr>
          <xdr:cNvSpPr/>
        </xdr:nvSpPr>
        <xdr:spPr>
          <a:xfrm rot="3874191">
            <a:off x="8229331" y="10969973"/>
            <a:ext cx="442979" cy="423388"/>
          </a:xfrm>
          <a:prstGeom prst="arc">
            <a:avLst>
              <a:gd name="adj1" fmla="val 15011426"/>
              <a:gd name="adj2" fmla="val 672396"/>
            </a:avLst>
          </a:prstGeom>
          <a:ln w="19050">
            <a:solidFill>
              <a:schemeClr val="accent2">
                <a:lumMod val="60000"/>
                <a:lumOff val="40000"/>
              </a:schemeClr>
            </a:solidFill>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grpSp>
    <xdr:clientData/>
  </xdr:twoCellAnchor>
  <xdr:twoCellAnchor>
    <xdr:from>
      <xdr:col>1</xdr:col>
      <xdr:colOff>100019</xdr:colOff>
      <xdr:row>8</xdr:row>
      <xdr:rowOff>57130</xdr:rowOff>
    </xdr:from>
    <xdr:to>
      <xdr:col>1</xdr:col>
      <xdr:colOff>5153025</xdr:colOff>
      <xdr:row>21</xdr:row>
      <xdr:rowOff>104346</xdr:rowOff>
    </xdr:to>
    <xdr:grpSp>
      <xdr:nvGrpSpPr>
        <xdr:cNvPr id="135" name="Grupa 134">
          <a:extLst>
            <a:ext uri="{FF2B5EF4-FFF2-40B4-BE49-F238E27FC236}">
              <a16:creationId xmlns:a16="http://schemas.microsoft.com/office/drawing/2014/main" id="{6CD3A2DF-2D37-45A6-9A63-6B14AFC74B8A}"/>
            </a:ext>
          </a:extLst>
        </xdr:cNvPr>
        <xdr:cNvGrpSpPr/>
      </xdr:nvGrpSpPr>
      <xdr:grpSpPr>
        <a:xfrm>
          <a:off x="947744" y="2152630"/>
          <a:ext cx="5053006" cy="2523716"/>
          <a:chOff x="2943225" y="1476375"/>
          <a:chExt cx="5053006" cy="2523716"/>
        </a:xfrm>
      </xdr:grpSpPr>
      <xdr:sp macro="" textlink="">
        <xdr:nvSpPr>
          <xdr:cNvPr id="136" name="Nawias_klamrowy_formuły_dolny">
            <a:extLst>
              <a:ext uri="{FF2B5EF4-FFF2-40B4-BE49-F238E27FC236}">
                <a16:creationId xmlns:a16="http://schemas.microsoft.com/office/drawing/2014/main" id="{C914B05B-1B48-413D-9651-8935235A015E}"/>
              </a:ext>
            </a:extLst>
          </xdr:cNvPr>
          <xdr:cNvSpPr/>
        </xdr:nvSpPr>
        <xdr:spPr>
          <a:xfrm rot="16200000">
            <a:off x="7071378" y="2601253"/>
            <a:ext cx="497160" cy="742953"/>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137" name="Nawias_klamrowy_formuły_dolny">
            <a:extLst>
              <a:ext uri="{FF2B5EF4-FFF2-40B4-BE49-F238E27FC236}">
                <a16:creationId xmlns:a16="http://schemas.microsoft.com/office/drawing/2014/main" id="{9BCA2C0E-7101-41BF-ADB8-82304B7CF009}"/>
              </a:ext>
            </a:extLst>
          </xdr:cNvPr>
          <xdr:cNvSpPr/>
        </xdr:nvSpPr>
        <xdr:spPr>
          <a:xfrm rot="16200000">
            <a:off x="6081893" y="2700160"/>
            <a:ext cx="497160" cy="545139"/>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sp macro="" textlink="">
        <xdr:nvSpPr>
          <xdr:cNvPr id="138" name="Nawias_klamrowy_formuły_górny">
            <a:extLst>
              <a:ext uri="{FF2B5EF4-FFF2-40B4-BE49-F238E27FC236}">
                <a16:creationId xmlns:a16="http://schemas.microsoft.com/office/drawing/2014/main" id="{DB0B9C93-8027-4F56-A17E-B56ECC2D8969}"/>
              </a:ext>
            </a:extLst>
          </xdr:cNvPr>
          <xdr:cNvSpPr/>
        </xdr:nvSpPr>
        <xdr:spPr>
          <a:xfrm rot="5400000">
            <a:off x="6507025" y="2194063"/>
            <a:ext cx="497161" cy="242887"/>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39" name="Nawias_klamrowy_formuły_górny">
            <a:extLst>
              <a:ext uri="{FF2B5EF4-FFF2-40B4-BE49-F238E27FC236}">
                <a16:creationId xmlns:a16="http://schemas.microsoft.com/office/drawing/2014/main" id="{50351C48-F813-453E-A211-80A7D5397B0D}"/>
              </a:ext>
            </a:extLst>
          </xdr:cNvPr>
          <xdr:cNvSpPr/>
        </xdr:nvSpPr>
        <xdr:spPr>
          <a:xfrm rot="5400000">
            <a:off x="5467526" y="2161998"/>
            <a:ext cx="497162" cy="307016"/>
          </a:xfrm>
          <a:prstGeom prst="leftBrace">
            <a:avLst/>
          </a:prstGeom>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40" name="tekst_Formuła" descr="=WYSZUKAJ.PIONOWO(A1;B:C;2;FAŁSZ)&#10;">
            <a:extLst>
              <a:ext uri="{FF2B5EF4-FFF2-40B4-BE49-F238E27FC236}">
                <a16:creationId xmlns:a16="http://schemas.microsoft.com/office/drawing/2014/main" id="{786BBFD9-F72E-4EA3-96E4-7C14F0A569CB}"/>
              </a:ext>
            </a:extLst>
          </xdr:cNvPr>
          <xdr:cNvSpPr txBox="1"/>
        </xdr:nvSpPr>
        <xdr:spPr>
          <a:xfrm>
            <a:off x="2943225" y="2476500"/>
            <a:ext cx="5053006" cy="5291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marL="0" marR="0" rtl="0">
              <a:spcBef>
                <a:spcPts val="0"/>
              </a:spcBef>
              <a:spcAft>
                <a:spcPts val="0"/>
              </a:spcAft>
            </a:pPr>
            <a:r>
              <a:rPr lang="pl" sz="2000" spc="-30" baseline="0">
                <a:solidFill>
                  <a:srgbClr val="000000"/>
                </a:solidFill>
                <a:effectLst/>
                <a:latin typeface="Courier New" panose="02070309020205020404" pitchFamily="49" charset="0"/>
                <a:ea typeface="Times New Roman" panose="02020603050405020304" pitchFamily="18" charset="0"/>
              </a:rPr>
              <a:t>=WYSZUKAJ.PIONOWO(A1;B:C;2;FAŁSZ)</a:t>
            </a:r>
            <a:endParaRPr lang="en-US" sz="2000" spc="-30" baseline="0">
              <a:effectLst/>
              <a:latin typeface="Courier New" panose="02070309020205020404" pitchFamily="49" charset="0"/>
              <a:ea typeface="Times New Roman" panose="02020603050405020304" pitchFamily="18" charset="0"/>
            </a:endParaRPr>
          </a:p>
        </xdr:txBody>
      </xdr:sp>
      <xdr:sp macro="" textlink="">
        <xdr:nvSpPr>
          <xdr:cNvPr id="141" name="tekst_Objaśnienie_formuły_górne" descr="Co chcesz wyszukać?&#10;&#10;">
            <a:extLst>
              <a:ext uri="{FF2B5EF4-FFF2-40B4-BE49-F238E27FC236}">
                <a16:creationId xmlns:a16="http://schemas.microsoft.com/office/drawing/2014/main" id="{6F5BDB75-1135-403E-AEFC-247F7625DDEB}"/>
              </a:ext>
            </a:extLst>
          </xdr:cNvPr>
          <xdr:cNvSpPr txBox="1">
            <a:spLocks noChangeArrowheads="1"/>
          </xdr:cNvSpPr>
        </xdr:nvSpPr>
        <xdr:spPr bwMode="auto">
          <a:xfrm>
            <a:off x="4933950" y="1476375"/>
            <a:ext cx="928688" cy="72349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pl" sz="1100">
                <a:effectLst/>
                <a:latin typeface="Calibri" panose="020F0502020204030204" pitchFamily="34" charset="0"/>
                <a:ea typeface="Calibri" panose="020F0502020204030204" pitchFamily="34" charset="0"/>
                <a:cs typeface="Times New Roman" panose="02020603050405020304" pitchFamily="18" charset="0"/>
              </a:rPr>
              <a:t>Co chcesz wyszukać?</a:t>
            </a:r>
          </a:p>
        </xdr:txBody>
      </xdr:sp>
      <xdr:sp macro="" textlink="">
        <xdr:nvSpPr>
          <xdr:cNvPr id="142" name="tekst_Objaśnienie_formuły_górne" descr="Jeśli to znajdziesz, o ile kolumn w prawo chcesz pobrać wartość?&#10;">
            <a:extLst>
              <a:ext uri="{FF2B5EF4-FFF2-40B4-BE49-F238E27FC236}">
                <a16:creationId xmlns:a16="http://schemas.microsoft.com/office/drawing/2014/main" id="{18D133B9-5AB0-40F3-B62C-4B60B0FDC556}"/>
              </a:ext>
            </a:extLst>
          </xdr:cNvPr>
          <xdr:cNvSpPr txBox="1">
            <a:spLocks noChangeArrowheads="1"/>
          </xdr:cNvSpPr>
        </xdr:nvSpPr>
        <xdr:spPr bwMode="auto">
          <a:xfrm>
            <a:off x="5995988" y="1476375"/>
            <a:ext cx="1552568" cy="72349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rtl="0">
              <a:lnSpc>
                <a:spcPct val="107000"/>
              </a:lnSpc>
              <a:spcBef>
                <a:spcPts val="0"/>
              </a:spcBef>
              <a:spcAft>
                <a:spcPts val="800"/>
              </a:spcAft>
            </a:pPr>
            <a:r>
              <a:rPr lang="pl" sz="1100">
                <a:effectLst/>
                <a:latin typeface="Calibri" panose="020F0502020204030204" pitchFamily="34" charset="0"/>
                <a:ea typeface="Calibri" panose="020F0502020204030204" pitchFamily="34" charset="0"/>
                <a:cs typeface="Times New Roman" panose="02020603050405020304" pitchFamily="18" charset="0"/>
              </a:rPr>
              <a:t>Jeśli to znajdziesz, o ile kolumn w prawo chcesz pobrać wartość?</a:t>
            </a:r>
          </a:p>
        </xdr:txBody>
      </xdr:sp>
      <xdr:sp macro="" textlink="">
        <xdr:nvSpPr>
          <xdr:cNvPr id="143" name="tekst_Objaśnienie_formuły_dolne" descr="Gdzie chcesz to wyszukać?&#10;">
            <a:extLst>
              <a:ext uri="{FF2B5EF4-FFF2-40B4-BE49-F238E27FC236}">
                <a16:creationId xmlns:a16="http://schemas.microsoft.com/office/drawing/2014/main" id="{7A0BF5A2-0462-4CFA-A98B-D5D3A7DC336D}"/>
              </a:ext>
            </a:extLst>
          </xdr:cNvPr>
          <xdr:cNvSpPr txBox="1">
            <a:spLocks noChangeArrowheads="1"/>
          </xdr:cNvSpPr>
        </xdr:nvSpPr>
        <xdr:spPr bwMode="auto">
          <a:xfrm>
            <a:off x="5610225" y="3105150"/>
            <a:ext cx="960438" cy="894941"/>
          </a:xfrm>
          <a:prstGeom prst="rect">
            <a:avLst/>
          </a:prstGeom>
          <a:solidFill>
            <a:srgbClr val="E2F0D9"/>
          </a:solidFill>
          <a:ln w="9525">
            <a:noFill/>
            <a:miter lim="800000"/>
            <a:headEnd/>
            <a:tailEnd/>
          </a:ln>
        </xdr:spPr>
        <xdr:txBody>
          <a:bodyPr rot="0" vert="horz" wrap="square" lIns="91440" tIns="45720" rIns="91440" bIns="45720" rtlCol="0" anchor="t" anchorCtr="0">
            <a:noAutofit/>
          </a:bodyPr>
          <a:lstStyle/>
          <a:p>
            <a:pPr marL="0" marR="0" indent="0" rtl="0">
              <a:lnSpc>
                <a:spcPct val="107000"/>
              </a:lnSpc>
              <a:spcBef>
                <a:spcPts val="0"/>
              </a:spcBef>
              <a:spcAft>
                <a:spcPts val="800"/>
              </a:spcAft>
            </a:pPr>
            <a:r>
              <a:rPr lang="pl" sz="1100">
                <a:effectLst/>
                <a:latin typeface="Calibri" panose="020F0502020204030204" pitchFamily="34" charset="0"/>
                <a:ea typeface="Calibri" panose="020F0502020204030204" pitchFamily="34" charset="0"/>
                <a:cs typeface="Times New Roman" panose="02020603050405020304" pitchFamily="18" charset="0"/>
              </a:rPr>
              <a:t>Gdzie chcesz to wyszukać?</a:t>
            </a:r>
          </a:p>
        </xdr:txBody>
      </xdr:sp>
      <xdr:sp macro="" textlink="">
        <xdr:nvSpPr>
          <xdr:cNvPr id="144" name="tekst_Objaśnienie_formuły_dolne" descr="Potrzebujesz dopasowania dokładnego, czy przybliżonego?&#10;">
            <a:extLst>
              <a:ext uri="{FF2B5EF4-FFF2-40B4-BE49-F238E27FC236}">
                <a16:creationId xmlns:a16="http://schemas.microsoft.com/office/drawing/2014/main" id="{B53691DA-0A76-4040-8DEE-B27DBF05FE8C}"/>
              </a:ext>
            </a:extLst>
          </xdr:cNvPr>
          <xdr:cNvSpPr txBox="1">
            <a:spLocks noChangeArrowheads="1"/>
          </xdr:cNvSpPr>
        </xdr:nvSpPr>
        <xdr:spPr bwMode="auto">
          <a:xfrm>
            <a:off x="6653206" y="3105150"/>
            <a:ext cx="1142999" cy="894941"/>
          </a:xfrm>
          <a:prstGeom prst="rect">
            <a:avLst/>
          </a:prstGeom>
          <a:solidFill>
            <a:srgbClr val="E2F0D9"/>
          </a:solidFill>
          <a:ln w="9525">
            <a:noFill/>
            <a:miter lim="800000"/>
            <a:headEnd/>
            <a:tailEnd/>
          </a:ln>
        </xdr:spPr>
        <xdr:txBody>
          <a:bodyPr rot="0" vert="horz" wrap="square" lIns="91440" tIns="45720" rIns="91440" bIns="45720" rtlCol="0" anchor="t" anchorCtr="0">
            <a:noAutofit/>
          </a:bodyPr>
          <a:lstStyle/>
          <a:p>
            <a:pPr marL="0" marR="0" indent="0" rtl="0">
              <a:lnSpc>
                <a:spcPct val="107000"/>
              </a:lnSpc>
              <a:spcBef>
                <a:spcPts val="0"/>
              </a:spcBef>
              <a:spcAft>
                <a:spcPts val="800"/>
              </a:spcAft>
            </a:pPr>
            <a:r>
              <a:rPr lang="pl" sz="1100">
                <a:effectLst/>
                <a:latin typeface="Calibri" panose="020F0502020204030204" pitchFamily="34" charset="0"/>
                <a:ea typeface="Calibri" panose="020F0502020204030204" pitchFamily="34" charset="0"/>
                <a:cs typeface="Times New Roman" panose="02020603050405020304" pitchFamily="18" charset="0"/>
              </a:rPr>
              <a:t>Potrzebujesz dopasowania dokładnego, czy przybliżonego?</a:t>
            </a:r>
          </a:p>
        </xdr:txBody>
      </xdr:sp>
    </xdr:grpSp>
    <xdr:clientData/>
  </xdr:twoCellAnchor>
  <xdr:twoCellAnchor>
    <xdr:from>
      <xdr:col>2</xdr:col>
      <xdr:colOff>830186</xdr:colOff>
      <xdr:row>22</xdr:row>
      <xdr:rowOff>66673</xdr:rowOff>
    </xdr:from>
    <xdr:to>
      <xdr:col>8</xdr:col>
      <xdr:colOff>152403</xdr:colOff>
      <xdr:row>28</xdr:row>
      <xdr:rowOff>146779</xdr:rowOff>
    </xdr:to>
    <xdr:grpSp>
      <xdr:nvGrpSpPr>
        <xdr:cNvPr id="4" name="Grupa 3">
          <a:extLst>
            <a:ext uri="{FF2B5EF4-FFF2-40B4-BE49-F238E27FC236}">
              <a16:creationId xmlns:a16="http://schemas.microsoft.com/office/drawing/2014/main" id="{089FFE6E-D9A5-469F-8731-5F616E56C80F}"/>
            </a:ext>
          </a:extLst>
        </xdr:cNvPr>
        <xdr:cNvGrpSpPr/>
      </xdr:nvGrpSpPr>
      <xdr:grpSpPr>
        <a:xfrm>
          <a:off x="7202411" y="4829173"/>
          <a:ext cx="3960892" cy="1223106"/>
          <a:chOff x="7726285" y="4829173"/>
          <a:chExt cx="3902791" cy="1223106"/>
        </a:xfrm>
      </xdr:grpSpPr>
      <xdr:grpSp>
        <xdr:nvGrpSpPr>
          <xdr:cNvPr id="108" name="Grupa 107">
            <a:extLst>
              <a:ext uri="{FF2B5EF4-FFF2-40B4-BE49-F238E27FC236}">
                <a16:creationId xmlns:a16="http://schemas.microsoft.com/office/drawing/2014/main" id="{03EFBC7C-34AE-450B-A955-411C63A44A84}"/>
              </a:ext>
            </a:extLst>
          </xdr:cNvPr>
          <xdr:cNvGrpSpPr/>
        </xdr:nvGrpSpPr>
        <xdr:grpSpPr>
          <a:xfrm>
            <a:off x="7726285" y="5104177"/>
            <a:ext cx="3902791" cy="948102"/>
            <a:chOff x="6370551" y="2394314"/>
            <a:chExt cx="3043453" cy="948102"/>
          </a:xfrm>
        </xdr:grpSpPr>
        <xdr:sp macro="" textlink="">
          <xdr:nvSpPr>
            <xdr:cNvPr id="109" name="Krok" descr="EXPERIMENT&#10;Try selecting different items from the drop down lists. You'll see the result cells instantly update themselves with new values.&#10;">
              <a:extLst>
                <a:ext uri="{FF2B5EF4-FFF2-40B4-BE49-F238E27FC236}">
                  <a16:creationId xmlns:a16="http://schemas.microsoft.com/office/drawing/2014/main" id="{F058B804-367A-4D12-BA59-0970AFE733A6}"/>
                </a:ext>
              </a:extLst>
            </xdr:cNvPr>
            <xdr:cNvSpPr txBox="1"/>
          </xdr:nvSpPr>
          <xdr:spPr>
            <a:xfrm>
              <a:off x="6570375" y="2394314"/>
              <a:ext cx="2843629" cy="9481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pl" sz="1200" b="1" kern="0">
                  <a:solidFill>
                    <a:srgbClr val="ED7D31">
                      <a:lumMod val="60000"/>
                      <a:lumOff val="40000"/>
                    </a:srgbClr>
                  </a:solidFill>
                  <a:latin typeface="+mj-lt"/>
                  <a:ea typeface="Segoe UI" pitchFamily="34" charset="0"/>
                  <a:cs typeface="Segoe UI Light" panose="020B0502040204020203" pitchFamily="34" charset="0"/>
                </a:rPr>
                <a:t>POEKSPERYMENTUJ</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lvl="0" rtl="0">
                <a:defRPr/>
              </a:pPr>
              <a:r>
                <a:rPr lang="pl" sz="1100" kern="0">
                  <a:solidFill>
                    <a:schemeClr val="bg2">
                      <a:lumMod val="25000"/>
                    </a:schemeClr>
                  </a:solidFill>
                  <a:latin typeface="+mn-lt"/>
                  <a:ea typeface="Segoe UI" pitchFamily="34" charset="0"/>
                  <a:cs typeface="Segoe UI Light" panose="020B0502040204020203" pitchFamily="34" charset="0"/>
                </a:rPr>
                <a:t>Spróbuj wybrać</a:t>
              </a:r>
              <a:r>
                <a:rPr lang="pl" sz="1100" kern="0" baseline="0">
                  <a:solidFill>
                    <a:schemeClr val="bg2">
                      <a:lumMod val="25000"/>
                    </a:schemeClr>
                  </a:solidFill>
                  <a:latin typeface="+mn-lt"/>
                  <a:ea typeface="Segoe UI" pitchFamily="34" charset="0"/>
                  <a:cs typeface="Segoe UI Light" panose="020B0502040204020203" pitchFamily="34" charset="0"/>
                </a:rPr>
                <a:t> różne elementy z list rozwijanych. Komórki wynikowe zostaną natychmiast zaktualizowane i pojawią się w nich nowe wartości.</a:t>
              </a:r>
              <a:endParaRPr lang="en-US" sz="1100" kern="0">
                <a:solidFill>
                  <a:schemeClr val="bg2">
                    <a:lumMod val="25000"/>
                  </a:schemeClr>
                </a:solidFill>
                <a:latin typeface="+mn-lt"/>
                <a:ea typeface="Segoe UI" pitchFamily="34" charset="0"/>
                <a:cs typeface="Segoe UI Light" panose="020B0502040204020203" pitchFamily="34" charset="0"/>
              </a:endParaRPr>
            </a:p>
          </xdr:txBody>
        </xdr:sp>
        <xdr:pic>
          <xdr:nvPicPr>
            <xdr:cNvPr id="111" name="Grafika 96" descr="Kolba">
              <a:extLst>
                <a:ext uri="{FF2B5EF4-FFF2-40B4-BE49-F238E27FC236}">
                  <a16:creationId xmlns:a16="http://schemas.microsoft.com/office/drawing/2014/main" id="{567F3C53-03B1-43F2-BB49-70742F30BE02}"/>
                </a:ext>
              </a:extLst>
            </xdr:cNvPr>
            <xdr:cNvPicPr>
              <a:picLocks noChangeAspect="1"/>
            </xdr:cNvPicPr>
          </xdr:nvPicPr>
          <xdr:blipFill>
            <a:blip xmlns:r="http://schemas.openxmlformats.org/officeDocument/2006/relationships" r:embed="rId13">
              <a:extLst>
                <a:ext uri="{96DAC541-7B7A-43D3-8B79-37D633B846F1}">
                  <asvg:svgBlip xmlns:asvg="http://schemas.microsoft.com/office/drawing/2016/SVG/main" r:embed="rId14"/>
                </a:ext>
              </a:extLst>
            </a:blip>
            <a:stretch>
              <a:fillRect/>
            </a:stretch>
          </xdr:blipFill>
          <xdr:spPr>
            <a:xfrm>
              <a:off x="6370551" y="2499089"/>
              <a:ext cx="331088" cy="368300"/>
            </a:xfrm>
            <a:prstGeom prst="rect">
              <a:avLst/>
            </a:prstGeom>
          </xdr:spPr>
        </xdr:pic>
      </xdr:grpSp>
      <xdr:sp macro="" textlink="">
        <xdr:nvSpPr>
          <xdr:cNvPr id="71" name="Nawias_klamrowy_formuły_dolny">
            <a:extLst>
              <a:ext uri="{FF2B5EF4-FFF2-40B4-BE49-F238E27FC236}">
                <a16:creationId xmlns:a16="http://schemas.microsoft.com/office/drawing/2014/main" id="{7B63C257-0957-4E3A-BE00-93BDA82D9D53}"/>
              </a:ext>
            </a:extLst>
          </xdr:cNvPr>
          <xdr:cNvSpPr/>
        </xdr:nvSpPr>
        <xdr:spPr>
          <a:xfrm rot="16200000">
            <a:off x="8108396" y="4521755"/>
            <a:ext cx="238129" cy="852966"/>
          </a:xfrm>
          <a:prstGeom prst="leftBrace">
            <a:avLst/>
          </a:prstGeom>
          <a:ln w="12700">
            <a:solidFill>
              <a:srgbClr val="F4B183"/>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indent="0" rtl="0"/>
            <a:endParaRPr lang="en-US" sz="1100">
              <a:solidFill>
                <a:schemeClr val="tx1"/>
              </a:solidFill>
              <a:latin typeface="+mn-lt"/>
              <a:ea typeface="+mn-ea"/>
              <a:cs typeface="+mn-cs"/>
            </a:endParaRPr>
          </a:p>
        </xdr:txBody>
      </xdr:sp>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a_Owoce" displayName="tabela_Owoce" ref="Z2:Z6" totalsRowShown="0" headerRowDxfId="14" dataDxfId="13">
  <autoFilter ref="Z2:Z6" xr:uid="{00000000-0009-0000-0100-000001000000}"/>
  <tableColumns count="1">
    <tableColumn id="1" xr3:uid="{00000000-0010-0000-0000-000001000000}" name="Owoce" dataDxfId="12" dataCellStyle="Szara_komórka"/>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ela_Typ_owocu" displayName="tabela_Typ_owocu" ref="AB2:AB4" totalsRowShown="0" headerRowDxfId="11" dataDxfId="10">
  <autoFilter ref="AB2:AB4" xr:uid="{00000000-0009-0000-0100-000002000000}"/>
  <tableColumns count="1">
    <tableColumn id="1" xr3:uid="{00000000-0010-0000-0100-000001000000}" name="Jabłka" dataDxfId="9" dataCellStyle="Szara_komórka"/>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ela_Typ_owocu_4" displayName="tabela_Typ_owocu_4" ref="AD2:AD4" totalsRowShown="0" headerRowDxfId="8" dataDxfId="7">
  <autoFilter ref="AD2:AD4" xr:uid="{00000000-0009-0000-0100-000003000000}"/>
  <tableColumns count="1">
    <tableColumn id="1" xr3:uid="{00000000-0010-0000-0200-000001000000}" name="Pomarańcze" dataDxfId="6" dataCellStyle="Szara_komórka"/>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ela_Typ_owocu_5" displayName="tabela_Typ_owocu_5" ref="AH2:AH4" totalsRowShown="0" headerRowDxfId="5" dataDxfId="4">
  <autoFilter ref="AH2:AH4" xr:uid="{00000000-0009-0000-0100-000004000000}"/>
  <tableColumns count="1">
    <tableColumn id="1" xr3:uid="{00000000-0010-0000-0300-000001000000}" name="Cytryny" dataDxfId="3" dataCellStyle="Szara_komórka"/>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ela_Typ_owocu_6" displayName="tabela_Typ_owocu_6" ref="AF2:AF4" totalsRowShown="0" headerRowDxfId="2" dataDxfId="1">
  <autoFilter ref="AF2:AF4" xr:uid="{00000000-0009-0000-0100-000005000000}"/>
  <tableColumns count="1">
    <tableColumn id="1" xr3:uid="{00000000-0010-0000-0400-000001000000}" name="Banany" dataDxfId="0" dataCellStyle="Szara_komórka"/>
  </tableColumns>
  <tableStyleInfo name="TableStyleMedium2"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drawing" Target="../drawings/drawing10.xml"/><Relationship Id="rId1" Type="http://schemas.openxmlformats.org/officeDocument/2006/relationships/printerSettings" Target="../printerSettings/printerSettings10.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support.office.com/pl-PL/article/what-s-new-in-excel-for-office-365-5fdb9208-ff33-45b6-9e08-1f5cdb3a6c73?ui=pl-PL&amp;rs=en-001&amp;ad=us" TargetMode="External"/><Relationship Id="rId1" Type="http://schemas.openxmlformats.org/officeDocument/2006/relationships/hyperlink" Target="https://techcommunity.microsoft.com/t5/excel/ct-p/excel_cat" TargetMode="External"/><Relationship Id="rId4"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s://support.office.com/en-us/article/IF-function-69AED7C9-4E8A-4755-A9BC-AA8BBFF73BE2"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sheetPr>
  <dimension ref="A1:A5"/>
  <sheetViews>
    <sheetView showGridLines="0" showRowColHeaders="0" tabSelected="1" workbookViewId="0"/>
  </sheetViews>
  <sheetFormatPr defaultColWidth="11.140625" defaultRowHeight="20.25" customHeight="1" x14ac:dyDescent="0.25"/>
  <cols>
    <col min="1" max="1" width="129.7109375" style="1" customWidth="1"/>
    <col min="2" max="2" width="3.5703125" style="1" customWidth="1"/>
    <col min="3" max="16384" width="11.140625" style="1"/>
  </cols>
  <sheetData>
    <row r="1" spans="1:1" ht="20.25" customHeight="1" x14ac:dyDescent="1.25">
      <c r="A1" s="61"/>
    </row>
    <row r="2" spans="1:1" ht="102" customHeight="1" x14ac:dyDescent="1.25">
      <c r="A2" s="61" t="s">
        <v>0</v>
      </c>
    </row>
    <row r="3" spans="1:1" ht="45" x14ac:dyDescent="0.35">
      <c r="A3" s="2" t="s">
        <v>1</v>
      </c>
    </row>
    <row r="4" spans="1:1" ht="264" customHeight="1" x14ac:dyDescent="0.25">
      <c r="A4" s="3" t="s">
        <v>2</v>
      </c>
    </row>
    <row r="5" spans="1:1" ht="20.25" customHeight="1" x14ac:dyDescent="0.35">
      <c r="A5" s="2"/>
    </row>
  </sheetData>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
  <dimension ref="A1:AH124"/>
  <sheetViews>
    <sheetView showGridLines="0" zoomScaleNormal="100" workbookViewId="0">
      <selection activeCell="D17" sqref="D17"/>
    </sheetView>
  </sheetViews>
  <sheetFormatPr defaultColWidth="8.85546875" defaultRowHeight="15" x14ac:dyDescent="0.25"/>
  <cols>
    <col min="1" max="1" width="12.7109375" style="9" customWidth="1"/>
    <col min="2" max="2" width="82.85546875" style="22" customWidth="1"/>
    <col min="3" max="4" width="12.7109375" style="18" customWidth="1"/>
    <col min="5" max="5" width="8.42578125" style="18" bestFit="1" customWidth="1"/>
    <col min="6" max="7" width="12.7109375" style="18" customWidth="1"/>
    <col min="8" max="8" width="19.28515625" style="18" bestFit="1" customWidth="1"/>
    <col min="9" max="25" width="8.85546875" style="18"/>
    <col min="26" max="26" width="11.7109375" style="18" hidden="1" customWidth="1"/>
    <col min="27" max="27" width="2.28515625" style="18" hidden="1" customWidth="1"/>
    <col min="28" max="28" width="10.85546875" style="18" hidden="1" customWidth="1"/>
    <col min="29" max="29" width="2.28515625" style="18" hidden="1" customWidth="1"/>
    <col min="30" max="30" width="14" style="18" hidden="1" customWidth="1"/>
    <col min="31" max="31" width="2.28515625" style="18" hidden="1" customWidth="1"/>
    <col min="32" max="32" width="11" style="18" hidden="1" customWidth="1"/>
    <col min="33" max="33" width="2.28515625" style="18" hidden="1" customWidth="1"/>
    <col min="34" max="34" width="10" style="18" hidden="1" customWidth="1"/>
    <col min="35" max="16384" width="8.85546875" style="18"/>
  </cols>
  <sheetData>
    <row r="1" spans="1:34" ht="60" customHeight="1" x14ac:dyDescent="0.25">
      <c r="A1" s="25" t="s">
        <v>221</v>
      </c>
      <c r="B1" s="9"/>
      <c r="C1" s="69"/>
      <c r="D1" s="80"/>
      <c r="E1" s="80"/>
      <c r="F1" s="80"/>
      <c r="G1" s="80"/>
      <c r="H1" s="80"/>
      <c r="I1" s="37"/>
      <c r="J1" s="37"/>
      <c r="K1" s="37"/>
      <c r="L1" s="37"/>
      <c r="M1" s="37"/>
      <c r="N1" s="37"/>
      <c r="O1" s="37"/>
      <c r="P1" s="37"/>
      <c r="Q1" s="37"/>
      <c r="R1" s="37"/>
      <c r="S1" s="37"/>
      <c r="T1" s="37"/>
      <c r="U1" s="37"/>
      <c r="V1" s="37"/>
      <c r="W1" s="37"/>
      <c r="X1" s="37"/>
      <c r="Y1" s="37"/>
      <c r="Z1" s="37"/>
      <c r="AA1" s="37"/>
      <c r="AB1" s="37"/>
      <c r="AC1" s="37"/>
      <c r="AD1" s="37"/>
      <c r="AE1" s="37"/>
      <c r="AF1" s="37"/>
      <c r="AG1" s="37"/>
      <c r="AH1" s="37"/>
    </row>
    <row r="2" spans="1:34" ht="15" customHeight="1" x14ac:dyDescent="0.25">
      <c r="A2" s="25" t="s">
        <v>222</v>
      </c>
      <c r="B2" s="9"/>
      <c r="C2" s="7" t="s">
        <v>57</v>
      </c>
      <c r="D2" s="8" t="s">
        <v>73</v>
      </c>
      <c r="E2" s="39"/>
      <c r="F2" s="7" t="s">
        <v>57</v>
      </c>
      <c r="G2" s="7" t="s">
        <v>260</v>
      </c>
      <c r="H2" s="8" t="s">
        <v>73</v>
      </c>
      <c r="I2" s="37"/>
      <c r="J2" s="37"/>
      <c r="K2" s="37"/>
      <c r="L2" s="37"/>
      <c r="M2" s="37"/>
      <c r="N2" s="37"/>
      <c r="O2" s="37"/>
      <c r="P2" s="37"/>
      <c r="Q2" s="37"/>
      <c r="R2" s="37"/>
      <c r="S2" s="37"/>
      <c r="T2" s="37"/>
      <c r="U2" s="37"/>
      <c r="V2" s="37"/>
      <c r="W2" s="37"/>
      <c r="X2" s="37"/>
      <c r="Y2" s="37"/>
      <c r="Z2" s="7" t="s">
        <v>57</v>
      </c>
      <c r="AA2" s="37"/>
      <c r="AB2" s="7" t="s">
        <v>58</v>
      </c>
      <c r="AC2" s="37"/>
      <c r="AD2" s="7" t="s">
        <v>59</v>
      </c>
      <c r="AE2" s="37"/>
      <c r="AF2" s="7" t="s">
        <v>60</v>
      </c>
      <c r="AG2" s="37"/>
      <c r="AH2" s="7" t="s">
        <v>61</v>
      </c>
    </row>
    <row r="3" spans="1:34" ht="15" customHeight="1" x14ac:dyDescent="0.25">
      <c r="A3" s="25" t="s">
        <v>223</v>
      </c>
      <c r="B3" s="9"/>
      <c r="C3" s="104" t="s">
        <v>58</v>
      </c>
      <c r="D3" s="105">
        <v>50</v>
      </c>
      <c r="E3" s="39"/>
      <c r="F3" s="104" t="s">
        <v>58</v>
      </c>
      <c r="G3" s="104" t="s">
        <v>261</v>
      </c>
      <c r="H3" s="105">
        <v>50</v>
      </c>
      <c r="I3" s="37"/>
      <c r="J3" s="37"/>
      <c r="K3" s="37"/>
      <c r="L3" s="37"/>
      <c r="M3" s="37"/>
      <c r="N3" s="37"/>
      <c r="O3" s="37"/>
      <c r="P3" s="37"/>
      <c r="Q3" s="37"/>
      <c r="R3" s="37"/>
      <c r="S3" s="37"/>
      <c r="T3" s="37"/>
      <c r="U3" s="37"/>
      <c r="V3" s="37"/>
      <c r="W3" s="37"/>
      <c r="X3" s="37"/>
      <c r="Y3" s="37"/>
      <c r="Z3" s="40" t="s">
        <v>58</v>
      </c>
      <c r="AA3" s="37"/>
      <c r="AB3" s="40" t="s">
        <v>261</v>
      </c>
      <c r="AC3" s="37"/>
      <c r="AD3" s="40" t="s">
        <v>262</v>
      </c>
      <c r="AE3" s="37"/>
      <c r="AF3" s="40" t="s">
        <v>263</v>
      </c>
      <c r="AG3" s="37"/>
      <c r="AH3" s="40" t="s">
        <v>264</v>
      </c>
    </row>
    <row r="4" spans="1:34" ht="15" customHeight="1" x14ac:dyDescent="0.25">
      <c r="A4" s="25">
        <f>SUMIF(C3:C14,C17,D3:D14)</f>
        <v>150</v>
      </c>
      <c r="B4" s="9"/>
      <c r="C4" s="104" t="s">
        <v>59</v>
      </c>
      <c r="D4" s="105">
        <v>20</v>
      </c>
      <c r="E4" s="39"/>
      <c r="F4" s="104" t="s">
        <v>59</v>
      </c>
      <c r="G4" s="104" t="s">
        <v>262</v>
      </c>
      <c r="H4" s="105">
        <v>20</v>
      </c>
      <c r="I4" s="37"/>
      <c r="J4" s="5"/>
      <c r="K4" s="5"/>
      <c r="L4" s="5"/>
      <c r="M4" s="5"/>
      <c r="N4" s="5"/>
      <c r="O4" s="37"/>
      <c r="P4" s="37"/>
      <c r="Q4" s="37"/>
      <c r="R4" s="37"/>
      <c r="S4" s="37"/>
      <c r="T4" s="37"/>
      <c r="U4" s="37"/>
      <c r="V4" s="37"/>
      <c r="W4" s="37"/>
      <c r="X4" s="37"/>
      <c r="Y4" s="37"/>
      <c r="Z4" s="40" t="s">
        <v>59</v>
      </c>
      <c r="AA4" s="37"/>
      <c r="AB4" s="40" t="s">
        <v>265</v>
      </c>
      <c r="AC4" s="37"/>
      <c r="AD4" s="40" t="s">
        <v>266</v>
      </c>
      <c r="AE4" s="37"/>
      <c r="AF4" s="40" t="s">
        <v>267</v>
      </c>
      <c r="AG4" s="37"/>
      <c r="AH4" s="40" t="s">
        <v>268</v>
      </c>
    </row>
    <row r="5" spans="1:34" s="20" customFormat="1" ht="15" customHeight="1" x14ac:dyDescent="0.3">
      <c r="A5" s="25" t="s">
        <v>224</v>
      </c>
      <c r="B5" s="38"/>
      <c r="C5" s="104" t="s">
        <v>60</v>
      </c>
      <c r="D5" s="105">
        <v>60</v>
      </c>
      <c r="E5" s="39"/>
      <c r="F5" s="104" t="s">
        <v>60</v>
      </c>
      <c r="G5" s="104" t="s">
        <v>263</v>
      </c>
      <c r="H5" s="105">
        <v>60</v>
      </c>
      <c r="I5" s="37"/>
      <c r="J5" s="5"/>
      <c r="K5" s="19"/>
      <c r="L5" s="5"/>
      <c r="M5" s="5"/>
      <c r="N5" s="5"/>
      <c r="O5" s="37"/>
      <c r="P5" s="37"/>
      <c r="Q5" s="38"/>
      <c r="R5" s="38"/>
      <c r="S5" s="38"/>
      <c r="T5" s="38"/>
      <c r="U5" s="38"/>
      <c r="V5" s="38"/>
      <c r="W5" s="38"/>
      <c r="X5" s="38"/>
      <c r="Y5" s="38"/>
      <c r="Z5" s="40" t="s">
        <v>60</v>
      </c>
      <c r="AA5" s="38"/>
      <c r="AB5" s="38"/>
      <c r="AC5" s="38"/>
      <c r="AD5" s="38"/>
      <c r="AE5" s="38"/>
      <c r="AF5" s="38"/>
      <c r="AG5" s="38"/>
      <c r="AH5" s="38"/>
    </row>
    <row r="6" spans="1:34" s="20" customFormat="1" ht="15" customHeight="1" x14ac:dyDescent="0.25">
      <c r="A6" s="25" t="s">
        <v>225</v>
      </c>
      <c r="B6" s="38"/>
      <c r="C6" s="104" t="s">
        <v>61</v>
      </c>
      <c r="D6" s="105">
        <v>40</v>
      </c>
      <c r="E6" s="39"/>
      <c r="F6" s="104" t="s">
        <v>61</v>
      </c>
      <c r="G6" s="104" t="s">
        <v>264</v>
      </c>
      <c r="H6" s="105">
        <v>40</v>
      </c>
      <c r="I6" s="37"/>
      <c r="J6" s="37"/>
      <c r="K6" s="37"/>
      <c r="L6" s="37"/>
      <c r="M6" s="37"/>
      <c r="N6" s="5"/>
      <c r="O6" s="37"/>
      <c r="P6" s="37"/>
      <c r="Q6" s="38"/>
      <c r="R6" s="38"/>
      <c r="S6" s="38"/>
      <c r="T6" s="38"/>
      <c r="U6" s="38"/>
      <c r="V6" s="38"/>
      <c r="W6" s="38"/>
      <c r="X6" s="38"/>
      <c r="Y6" s="38"/>
      <c r="Z6" s="40" t="s">
        <v>61</v>
      </c>
      <c r="AA6" s="38"/>
      <c r="AB6" s="38"/>
      <c r="AC6" s="38"/>
      <c r="AD6" s="38"/>
      <c r="AE6" s="38"/>
      <c r="AF6" s="38"/>
      <c r="AG6" s="38"/>
      <c r="AH6" s="38"/>
    </row>
    <row r="7" spans="1:34" s="20" customFormat="1" ht="15" customHeight="1" x14ac:dyDescent="0.25">
      <c r="A7" s="25" t="s">
        <v>226</v>
      </c>
      <c r="B7" s="38"/>
      <c r="C7" s="104" t="s">
        <v>58</v>
      </c>
      <c r="D7" s="105">
        <v>50</v>
      </c>
      <c r="E7" s="39"/>
      <c r="F7" s="104" t="s">
        <v>58</v>
      </c>
      <c r="G7" s="104" t="s">
        <v>265</v>
      </c>
      <c r="H7" s="105">
        <v>50</v>
      </c>
      <c r="I7" s="38"/>
      <c r="J7" s="38"/>
      <c r="K7" s="38"/>
      <c r="L7" s="38"/>
      <c r="M7" s="38"/>
      <c r="N7" s="5"/>
      <c r="O7" s="38"/>
      <c r="P7" s="38"/>
      <c r="Q7" s="38"/>
      <c r="R7" s="38"/>
      <c r="S7" s="38"/>
      <c r="T7" s="38"/>
      <c r="U7" s="38"/>
      <c r="V7" s="38"/>
      <c r="W7" s="38"/>
      <c r="X7" s="38"/>
      <c r="Y7" s="38"/>
      <c r="Z7" s="38"/>
      <c r="AA7" s="38"/>
      <c r="AB7" s="38"/>
      <c r="AC7" s="38"/>
      <c r="AD7" s="38"/>
      <c r="AE7" s="38"/>
      <c r="AF7" s="38"/>
      <c r="AG7" s="38"/>
      <c r="AH7" s="38"/>
    </row>
    <row r="8" spans="1:34" s="20" customFormat="1" ht="15" customHeight="1" x14ac:dyDescent="0.25">
      <c r="A8" s="25" t="s">
        <v>227</v>
      </c>
      <c r="B8" s="38"/>
      <c r="C8" s="104" t="s">
        <v>59</v>
      </c>
      <c r="D8" s="105">
        <v>20</v>
      </c>
      <c r="E8" s="39"/>
      <c r="F8" s="104" t="s">
        <v>59</v>
      </c>
      <c r="G8" s="104" t="s">
        <v>266</v>
      </c>
      <c r="H8" s="105">
        <v>20</v>
      </c>
      <c r="I8" s="38"/>
      <c r="J8" s="38"/>
      <c r="K8" s="38"/>
      <c r="L8" s="38"/>
      <c r="M8" s="38"/>
      <c r="N8" s="5"/>
      <c r="O8" s="38"/>
      <c r="P8" s="38"/>
      <c r="Q8" s="38"/>
      <c r="R8" s="38"/>
      <c r="S8" s="38"/>
      <c r="T8" s="38"/>
      <c r="U8" s="38"/>
      <c r="V8" s="38"/>
      <c r="W8" s="38"/>
      <c r="X8" s="38"/>
      <c r="Y8" s="38"/>
      <c r="Z8" s="38"/>
      <c r="AA8" s="38"/>
      <c r="AB8" s="38"/>
      <c r="AC8" s="38"/>
      <c r="AD8" s="38"/>
      <c r="AE8" s="38"/>
      <c r="AF8" s="38"/>
      <c r="AG8" s="38"/>
      <c r="AH8" s="38"/>
    </row>
    <row r="9" spans="1:34" s="20" customFormat="1" ht="15" customHeight="1" x14ac:dyDescent="0.25">
      <c r="A9" s="25" t="s">
        <v>228</v>
      </c>
      <c r="B9" s="38"/>
      <c r="C9" s="104" t="s">
        <v>60</v>
      </c>
      <c r="D9" s="105">
        <v>60</v>
      </c>
      <c r="E9" s="39"/>
      <c r="F9" s="104" t="s">
        <v>60</v>
      </c>
      <c r="G9" s="104" t="s">
        <v>267</v>
      </c>
      <c r="H9" s="105">
        <v>60</v>
      </c>
      <c r="I9" s="38"/>
      <c r="J9" s="38"/>
      <c r="K9" s="38"/>
      <c r="L9" s="38"/>
      <c r="M9" s="38"/>
      <c r="N9" s="5"/>
      <c r="O9" s="38"/>
      <c r="P9" s="38"/>
      <c r="Q9" s="38"/>
      <c r="R9" s="38"/>
      <c r="S9" s="38"/>
      <c r="T9" s="38"/>
      <c r="U9" s="38"/>
      <c r="V9" s="38"/>
      <c r="W9" s="38"/>
      <c r="X9" s="38"/>
      <c r="Y9" s="38"/>
      <c r="Z9" s="38"/>
      <c r="AA9" s="38"/>
      <c r="AB9" s="38"/>
      <c r="AC9" s="38"/>
      <c r="AD9" s="38"/>
      <c r="AE9" s="38"/>
      <c r="AF9" s="38"/>
      <c r="AG9" s="38"/>
      <c r="AH9" s="38"/>
    </row>
    <row r="10" spans="1:34" s="20" customFormat="1" ht="15" customHeight="1" x14ac:dyDescent="0.25">
      <c r="A10" s="25" t="s">
        <v>229</v>
      </c>
      <c r="B10" s="38"/>
      <c r="C10" s="104" t="s">
        <v>61</v>
      </c>
      <c r="D10" s="105">
        <v>40</v>
      </c>
      <c r="E10" s="39"/>
      <c r="F10" s="104" t="s">
        <v>61</v>
      </c>
      <c r="G10" s="104" t="s">
        <v>268</v>
      </c>
      <c r="H10" s="105">
        <v>40</v>
      </c>
      <c r="I10" s="38"/>
      <c r="J10" s="5"/>
      <c r="K10" s="5"/>
      <c r="L10" s="5"/>
      <c r="M10" s="5"/>
      <c r="N10" s="5"/>
      <c r="O10" s="38"/>
      <c r="P10" s="38"/>
      <c r="Q10" s="38"/>
      <c r="R10" s="38"/>
      <c r="S10" s="38"/>
      <c r="T10" s="38"/>
      <c r="U10" s="38"/>
      <c r="V10" s="38"/>
      <c r="W10" s="38"/>
      <c r="X10" s="38"/>
      <c r="Y10" s="38"/>
      <c r="Z10" s="38"/>
      <c r="AA10" s="38"/>
      <c r="AB10" s="38"/>
      <c r="AC10" s="38"/>
      <c r="AD10" s="38"/>
      <c r="AE10" s="38"/>
      <c r="AF10" s="38"/>
      <c r="AG10" s="38"/>
      <c r="AH10" s="38"/>
    </row>
    <row r="11" spans="1:34" s="20" customFormat="1" ht="15" customHeight="1" x14ac:dyDescent="0.25">
      <c r="A11" s="25" t="s">
        <v>230</v>
      </c>
      <c r="B11" s="38"/>
      <c r="C11" s="104" t="s">
        <v>58</v>
      </c>
      <c r="D11" s="105">
        <v>50</v>
      </c>
      <c r="E11" s="39"/>
      <c r="F11" s="104" t="s">
        <v>58</v>
      </c>
      <c r="G11" s="104" t="s">
        <v>265</v>
      </c>
      <c r="H11" s="105">
        <v>50</v>
      </c>
      <c r="I11" s="38"/>
      <c r="J11" s="43"/>
      <c r="K11" s="10"/>
      <c r="L11" s="5"/>
      <c r="M11" s="5"/>
      <c r="N11" s="5"/>
      <c r="O11" s="38"/>
      <c r="P11" s="38"/>
      <c r="Q11" s="38"/>
      <c r="R11" s="38"/>
      <c r="S11" s="38"/>
      <c r="T11" s="38"/>
      <c r="U11" s="38"/>
      <c r="V11" s="38"/>
      <c r="W11" s="38"/>
      <c r="X11" s="38"/>
      <c r="Y11" s="38"/>
      <c r="Z11" s="38"/>
      <c r="AA11" s="38"/>
      <c r="AB11" s="38"/>
      <c r="AC11" s="38"/>
      <c r="AD11" s="38"/>
      <c r="AE11" s="38"/>
      <c r="AF11" s="38"/>
      <c r="AG11" s="38"/>
      <c r="AH11" s="38"/>
    </row>
    <row r="12" spans="1:34" s="20" customFormat="1" ht="15" customHeight="1" x14ac:dyDescent="0.25">
      <c r="A12" s="25" t="s">
        <v>231</v>
      </c>
      <c r="B12" s="38"/>
      <c r="C12" s="104" t="s">
        <v>59</v>
      </c>
      <c r="D12" s="105">
        <v>20</v>
      </c>
      <c r="E12" s="39"/>
      <c r="F12" s="104" t="s">
        <v>59</v>
      </c>
      <c r="G12" s="104" t="s">
        <v>266</v>
      </c>
      <c r="H12" s="105">
        <v>20</v>
      </c>
      <c r="I12" s="38"/>
      <c r="J12" s="43"/>
      <c r="K12" s="6"/>
      <c r="L12" s="5"/>
      <c r="M12" s="5"/>
      <c r="N12" s="5"/>
      <c r="O12" s="38"/>
      <c r="P12" s="38"/>
      <c r="Q12" s="38"/>
      <c r="R12" s="38"/>
      <c r="S12" s="38"/>
      <c r="T12" s="38"/>
      <c r="U12" s="38"/>
      <c r="V12" s="38"/>
      <c r="W12" s="38"/>
      <c r="X12" s="38"/>
      <c r="Y12" s="38"/>
      <c r="Z12" s="38"/>
      <c r="AA12" s="38"/>
      <c r="AB12" s="38"/>
      <c r="AC12" s="38"/>
      <c r="AD12" s="38"/>
      <c r="AE12" s="38"/>
      <c r="AF12" s="38"/>
      <c r="AG12" s="38"/>
      <c r="AH12" s="38"/>
    </row>
    <row r="13" spans="1:34" s="20" customFormat="1" ht="15" customHeight="1" x14ac:dyDescent="0.25">
      <c r="A13" s="27" t="s">
        <v>232</v>
      </c>
      <c r="B13" s="38"/>
      <c r="C13" s="104" t="s">
        <v>60</v>
      </c>
      <c r="D13" s="105">
        <v>60</v>
      </c>
      <c r="E13" s="39"/>
      <c r="F13" s="104" t="s">
        <v>60</v>
      </c>
      <c r="G13" s="104" t="s">
        <v>263</v>
      </c>
      <c r="H13" s="105">
        <v>60</v>
      </c>
      <c r="I13" s="38"/>
      <c r="J13" s="43"/>
      <c r="K13" s="6"/>
      <c r="L13" s="5"/>
      <c r="M13" s="5"/>
      <c r="N13" s="5"/>
      <c r="O13" s="38"/>
      <c r="P13" s="38"/>
      <c r="Q13" s="38"/>
      <c r="R13" s="38"/>
      <c r="S13" s="38"/>
      <c r="T13" s="38"/>
      <c r="U13" s="38"/>
      <c r="V13" s="38"/>
      <c r="W13" s="38"/>
      <c r="X13" s="38"/>
      <c r="Y13" s="38"/>
      <c r="Z13" s="38"/>
      <c r="AA13" s="38"/>
      <c r="AB13" s="38"/>
      <c r="AC13" s="38"/>
      <c r="AD13" s="38"/>
      <c r="AE13" s="38"/>
      <c r="AF13" s="38"/>
      <c r="AG13" s="38"/>
      <c r="AH13" s="38"/>
    </row>
    <row r="14" spans="1:34" s="20" customFormat="1" ht="15" customHeight="1" x14ac:dyDescent="0.25">
      <c r="A14" s="26" t="s">
        <v>233</v>
      </c>
      <c r="B14" s="38"/>
      <c r="C14" s="104" t="s">
        <v>61</v>
      </c>
      <c r="D14" s="105">
        <v>40</v>
      </c>
      <c r="E14" s="39"/>
      <c r="F14" s="104" t="s">
        <v>61</v>
      </c>
      <c r="G14" s="104" t="s">
        <v>268</v>
      </c>
      <c r="H14" s="105">
        <v>40</v>
      </c>
      <c r="I14" s="38"/>
      <c r="J14" s="43"/>
      <c r="K14" s="44"/>
      <c r="L14" s="5"/>
      <c r="M14" s="5"/>
      <c r="N14" s="5"/>
      <c r="O14" s="38"/>
      <c r="P14" s="38"/>
      <c r="Q14" s="38"/>
      <c r="R14" s="38"/>
      <c r="S14" s="38"/>
      <c r="T14" s="38"/>
      <c r="U14" s="38"/>
      <c r="V14" s="38"/>
      <c r="W14" s="38"/>
      <c r="X14" s="38"/>
      <c r="Y14" s="38"/>
      <c r="Z14" s="38"/>
      <c r="AA14" s="38"/>
      <c r="AB14" s="38"/>
      <c r="AC14" s="38"/>
      <c r="AD14" s="38"/>
      <c r="AE14" s="38"/>
      <c r="AF14" s="38"/>
      <c r="AG14" s="38"/>
      <c r="AH14" s="38"/>
    </row>
    <row r="15" spans="1:34" s="20" customFormat="1" ht="15" customHeight="1" x14ac:dyDescent="0.25">
      <c r="A15" s="27" t="s">
        <v>234</v>
      </c>
      <c r="B15" s="38"/>
      <c r="C15" s="21"/>
      <c r="D15" s="21"/>
      <c r="E15" s="21"/>
      <c r="F15" s="21"/>
      <c r="G15" s="21"/>
      <c r="H15" s="21"/>
      <c r="I15" s="38"/>
      <c r="J15" s="43"/>
      <c r="K15" s="45"/>
      <c r="L15" s="5"/>
      <c r="M15" s="5"/>
      <c r="N15" s="5"/>
      <c r="O15" s="38"/>
      <c r="P15" s="38"/>
      <c r="Q15" s="38"/>
      <c r="R15" s="38"/>
      <c r="S15" s="38"/>
      <c r="T15" s="38"/>
      <c r="U15" s="38"/>
      <c r="V15" s="38"/>
      <c r="W15" s="38"/>
      <c r="X15" s="38"/>
      <c r="Y15" s="38"/>
      <c r="Z15" s="38"/>
      <c r="AA15" s="38"/>
      <c r="AB15" s="38"/>
      <c r="AC15" s="38"/>
      <c r="AD15" s="38"/>
      <c r="AE15" s="38"/>
      <c r="AF15" s="38"/>
      <c r="AG15" s="38"/>
      <c r="AH15" s="38"/>
    </row>
    <row r="16" spans="1:34" s="20" customFormat="1" ht="15" customHeight="1" thickBot="1" x14ac:dyDescent="0.3">
      <c r="A16" s="25" t="s">
        <v>11</v>
      </c>
      <c r="B16" s="38"/>
      <c r="C16" s="38" t="s">
        <v>57</v>
      </c>
      <c r="D16" s="23" t="s">
        <v>258</v>
      </c>
      <c r="E16" s="39"/>
      <c r="F16" s="38" t="s">
        <v>57</v>
      </c>
      <c r="G16" s="38" t="s">
        <v>260</v>
      </c>
      <c r="H16" s="23" t="s">
        <v>270</v>
      </c>
      <c r="I16" s="38"/>
      <c r="J16" s="43"/>
      <c r="K16" s="10"/>
      <c r="L16" s="5"/>
      <c r="M16" s="5"/>
      <c r="N16" s="5"/>
      <c r="O16" s="38"/>
      <c r="P16" s="38"/>
      <c r="Q16" s="38"/>
      <c r="R16" s="38"/>
      <c r="S16" s="38"/>
      <c r="T16" s="38"/>
      <c r="U16" s="38"/>
      <c r="V16" s="38"/>
      <c r="W16" s="38"/>
      <c r="X16" s="38"/>
      <c r="Y16" s="38"/>
      <c r="Z16" s="38"/>
      <c r="AA16" s="38"/>
      <c r="AB16" s="38"/>
      <c r="AC16" s="38"/>
      <c r="AD16" s="38"/>
      <c r="AE16" s="38"/>
      <c r="AF16" s="38"/>
      <c r="AG16" s="38"/>
      <c r="AH16" s="38"/>
    </row>
    <row r="17" spans="1:34" s="20" customFormat="1" ht="15" customHeight="1" thickTop="1" thickBot="1" x14ac:dyDescent="0.3">
      <c r="A17" s="25" t="s">
        <v>12</v>
      </c>
      <c r="B17" s="38"/>
      <c r="C17" s="46" t="s">
        <v>58</v>
      </c>
      <c r="D17" s="47"/>
      <c r="E17" s="39"/>
      <c r="F17" s="46" t="s">
        <v>59</v>
      </c>
      <c r="G17" s="46" t="s">
        <v>262</v>
      </c>
      <c r="H17" s="42"/>
      <c r="I17" s="38"/>
      <c r="J17" s="48"/>
      <c r="K17" s="6"/>
      <c r="L17" s="5"/>
      <c r="M17" s="5"/>
      <c r="N17" s="5"/>
      <c r="O17" s="38"/>
      <c r="P17" s="38"/>
      <c r="Q17" s="38"/>
      <c r="R17" s="38"/>
      <c r="S17" s="38"/>
      <c r="T17" s="38"/>
      <c r="U17" s="38"/>
      <c r="V17" s="38"/>
      <c r="W17" s="38"/>
      <c r="X17" s="38"/>
      <c r="Y17" s="38"/>
      <c r="Z17" s="38"/>
      <c r="AA17" s="38"/>
      <c r="AB17" s="38"/>
      <c r="AC17" s="38"/>
      <c r="AD17" s="38"/>
      <c r="AE17" s="38"/>
      <c r="AF17" s="38"/>
      <c r="AG17" s="38"/>
      <c r="AH17" s="38"/>
    </row>
    <row r="18" spans="1:34" s="20" customFormat="1" ht="15" customHeight="1" thickTop="1" x14ac:dyDescent="0.25">
      <c r="A18" s="25" t="s">
        <v>235</v>
      </c>
      <c r="B18" s="38"/>
      <c r="C18" s="38"/>
      <c r="D18" s="38"/>
      <c r="E18" s="39"/>
      <c r="F18" s="38"/>
      <c r="G18" s="38"/>
      <c r="H18" s="38"/>
      <c r="I18" s="38"/>
      <c r="J18" s="43"/>
      <c r="K18" s="44"/>
      <c r="L18" s="5"/>
      <c r="M18" s="5"/>
      <c r="N18" s="5"/>
      <c r="O18" s="38"/>
      <c r="P18" s="38"/>
      <c r="Q18" s="38"/>
      <c r="R18" s="38"/>
      <c r="S18" s="38"/>
      <c r="T18" s="38"/>
      <c r="U18" s="38"/>
      <c r="V18" s="38"/>
      <c r="W18" s="38"/>
      <c r="X18" s="38"/>
      <c r="Y18" s="38"/>
      <c r="Z18" s="38"/>
      <c r="AA18" s="38"/>
      <c r="AB18" s="38"/>
      <c r="AC18" s="38"/>
      <c r="AD18" s="38"/>
      <c r="AE18" s="38"/>
      <c r="AF18" s="38"/>
      <c r="AG18" s="38"/>
      <c r="AH18" s="38"/>
    </row>
    <row r="19" spans="1:34" s="20" customFormat="1" ht="15" customHeight="1" x14ac:dyDescent="0.25">
      <c r="A19" s="25" t="s">
        <v>236</v>
      </c>
      <c r="B19" s="38"/>
      <c r="C19" s="1"/>
      <c r="D19" s="1"/>
      <c r="E19" s="1"/>
      <c r="F19" s="1"/>
      <c r="G19" s="1"/>
      <c r="H19" s="1"/>
      <c r="I19" s="38"/>
      <c r="J19" s="43"/>
      <c r="K19" s="45"/>
      <c r="L19" s="5"/>
      <c r="M19" s="5"/>
      <c r="N19" s="38"/>
      <c r="O19" s="38"/>
      <c r="P19" s="38"/>
      <c r="Q19" s="38"/>
      <c r="R19" s="38"/>
      <c r="S19" s="38"/>
      <c r="T19" s="38"/>
      <c r="U19" s="38"/>
      <c r="V19" s="38"/>
      <c r="W19" s="38"/>
      <c r="X19" s="38"/>
      <c r="Y19" s="38"/>
      <c r="Z19" s="38"/>
      <c r="AA19" s="38"/>
      <c r="AB19" s="38"/>
      <c r="AC19" s="38"/>
      <c r="AD19" s="38"/>
      <c r="AE19" s="38"/>
      <c r="AF19" s="38"/>
      <c r="AG19" s="38"/>
      <c r="AH19" s="38"/>
    </row>
    <row r="20" spans="1:34" s="20" customFormat="1" ht="15" customHeight="1" x14ac:dyDescent="0.25">
      <c r="A20" s="25" t="s">
        <v>237</v>
      </c>
      <c r="B20" s="38"/>
      <c r="C20" s="1"/>
      <c r="D20" s="1"/>
      <c r="E20" s="1"/>
      <c r="F20" s="1"/>
      <c r="G20" s="1"/>
      <c r="H20" s="1"/>
      <c r="I20" s="38"/>
      <c r="J20" s="48"/>
      <c r="K20" s="10"/>
      <c r="L20" s="38"/>
      <c r="M20" s="5"/>
      <c r="N20" s="38"/>
      <c r="O20" s="38"/>
      <c r="P20" s="38"/>
      <c r="Q20" s="38"/>
      <c r="R20" s="38"/>
      <c r="S20" s="38"/>
      <c r="T20" s="38"/>
      <c r="U20" s="38"/>
      <c r="V20" s="38"/>
      <c r="W20" s="38"/>
      <c r="X20" s="38"/>
      <c r="Y20" s="38"/>
      <c r="Z20" s="38"/>
      <c r="AA20" s="38"/>
      <c r="AB20" s="38"/>
      <c r="AC20" s="38"/>
      <c r="AD20" s="38"/>
      <c r="AE20" s="38"/>
      <c r="AF20" s="38"/>
      <c r="AG20" s="38"/>
      <c r="AH20" s="38"/>
    </row>
    <row r="21" spans="1:34" s="20" customFormat="1" ht="15" customHeight="1" x14ac:dyDescent="0.25">
      <c r="A21" s="25" t="s">
        <v>238</v>
      </c>
      <c r="B21" s="38"/>
      <c r="C21" s="1"/>
      <c r="D21" s="1"/>
      <c r="E21" s="1"/>
      <c r="F21" s="1"/>
      <c r="G21" s="1"/>
      <c r="H21" s="1"/>
      <c r="I21" s="38"/>
      <c r="J21" s="48"/>
      <c r="K21" s="6"/>
      <c r="L21" s="38"/>
      <c r="M21" s="5"/>
      <c r="N21" s="38"/>
      <c r="O21" s="38"/>
      <c r="P21" s="38"/>
      <c r="Q21" s="38"/>
      <c r="R21" s="38"/>
      <c r="S21" s="38"/>
      <c r="T21" s="38"/>
      <c r="U21" s="38"/>
      <c r="V21" s="38"/>
      <c r="W21" s="38"/>
      <c r="X21" s="38"/>
      <c r="Y21" s="38"/>
      <c r="Z21" s="38"/>
      <c r="AA21" s="38"/>
      <c r="AB21" s="38"/>
      <c r="AC21" s="38"/>
      <c r="AD21" s="38"/>
      <c r="AE21" s="38"/>
      <c r="AF21" s="38"/>
      <c r="AG21" s="38"/>
      <c r="AH21" s="38"/>
    </row>
    <row r="22" spans="1:34" s="20" customFormat="1" ht="15" customHeight="1" x14ac:dyDescent="0.25">
      <c r="A22" s="25" t="s">
        <v>224</v>
      </c>
      <c r="B22" s="38"/>
      <c r="C22" s="1"/>
      <c r="D22" s="1"/>
      <c r="E22" s="1"/>
      <c r="F22" s="1"/>
      <c r="G22" s="1"/>
      <c r="H22" s="1"/>
      <c r="I22" s="38"/>
      <c r="J22" s="37"/>
      <c r="K22" s="6"/>
      <c r="L22" s="49"/>
      <c r="M22" s="5"/>
      <c r="N22" s="38"/>
      <c r="O22" s="38"/>
      <c r="P22" s="38"/>
      <c r="Q22" s="38"/>
      <c r="R22" s="38"/>
      <c r="S22" s="38"/>
      <c r="T22" s="38"/>
      <c r="U22" s="38"/>
      <c r="V22" s="38"/>
      <c r="W22" s="38"/>
      <c r="X22" s="38"/>
      <c r="Y22" s="38"/>
      <c r="Z22" s="38"/>
      <c r="AA22" s="38"/>
      <c r="AB22" s="38"/>
      <c r="AC22" s="38"/>
      <c r="AD22" s="38"/>
      <c r="AE22" s="38"/>
      <c r="AF22" s="38"/>
      <c r="AG22" s="38"/>
      <c r="AH22" s="38"/>
    </row>
    <row r="23" spans="1:34" s="20" customFormat="1" ht="15" customHeight="1" x14ac:dyDescent="0.25">
      <c r="A23" s="25" t="s">
        <v>225</v>
      </c>
      <c r="B23" s="38"/>
      <c r="C23" s="1"/>
      <c r="D23" s="1"/>
      <c r="E23" s="1"/>
      <c r="F23" s="1"/>
      <c r="G23" s="1"/>
      <c r="H23" s="1"/>
      <c r="I23" s="38"/>
      <c r="J23" s="37"/>
      <c r="K23" s="50"/>
      <c r="L23" s="49"/>
      <c r="M23" s="5"/>
      <c r="N23" s="38"/>
      <c r="O23" s="38"/>
      <c r="P23" s="38"/>
      <c r="Q23" s="38"/>
      <c r="R23" s="38"/>
      <c r="S23" s="38"/>
      <c r="T23" s="38"/>
      <c r="U23" s="38"/>
      <c r="V23" s="38"/>
      <c r="W23" s="38"/>
      <c r="X23" s="38"/>
      <c r="Y23" s="38"/>
      <c r="Z23" s="38"/>
      <c r="AA23" s="38"/>
      <c r="AB23" s="38"/>
      <c r="AC23" s="38"/>
      <c r="AD23" s="38"/>
      <c r="AE23" s="38"/>
      <c r="AF23" s="38"/>
      <c r="AG23" s="38"/>
      <c r="AH23" s="38"/>
    </row>
    <row r="24" spans="1:34" s="20" customFormat="1" ht="15" customHeight="1" x14ac:dyDescent="0.25">
      <c r="A24" s="27" t="s">
        <v>239</v>
      </c>
      <c r="B24" s="38"/>
      <c r="C24" s="1"/>
      <c r="D24" s="1"/>
      <c r="E24" s="1"/>
      <c r="F24" s="1"/>
      <c r="G24" s="1"/>
      <c r="H24" s="1"/>
      <c r="I24" s="38"/>
      <c r="J24" s="37"/>
      <c r="K24" s="38"/>
      <c r="L24" s="49"/>
      <c r="M24" s="5"/>
      <c r="N24" s="38"/>
      <c r="O24" s="38"/>
      <c r="P24" s="38"/>
      <c r="Q24" s="38"/>
      <c r="R24" s="38"/>
      <c r="S24" s="38"/>
      <c r="T24" s="38"/>
      <c r="U24" s="38"/>
      <c r="V24" s="38"/>
      <c r="W24" s="38"/>
      <c r="X24" s="38"/>
      <c r="Y24" s="38"/>
      <c r="Z24" s="38"/>
      <c r="AA24" s="38"/>
      <c r="AB24" s="38"/>
      <c r="AC24" s="38"/>
      <c r="AD24" s="38"/>
      <c r="AE24" s="38"/>
      <c r="AF24" s="38"/>
      <c r="AG24" s="38"/>
      <c r="AH24" s="37"/>
    </row>
    <row r="25" spans="1:34" s="20" customFormat="1" ht="15" customHeight="1" x14ac:dyDescent="0.25">
      <c r="A25" s="25" t="s">
        <v>240</v>
      </c>
      <c r="B25" s="38"/>
      <c r="C25" s="1"/>
      <c r="D25" s="1"/>
      <c r="E25" s="1"/>
      <c r="F25" s="1"/>
      <c r="G25" s="1"/>
      <c r="H25" s="1"/>
      <c r="I25" s="38"/>
      <c r="J25" s="37"/>
      <c r="K25" s="38"/>
      <c r="L25" s="49"/>
      <c r="M25" s="5"/>
      <c r="N25" s="38"/>
      <c r="O25" s="38"/>
      <c r="P25" s="38"/>
      <c r="Q25" s="38"/>
      <c r="R25" s="38"/>
      <c r="S25" s="38"/>
      <c r="T25" s="38"/>
      <c r="U25" s="38"/>
      <c r="V25" s="38"/>
      <c r="W25" s="38"/>
      <c r="X25" s="38"/>
      <c r="Y25" s="38"/>
      <c r="Z25" s="38"/>
      <c r="AA25" s="38"/>
      <c r="AB25" s="38"/>
      <c r="AC25" s="38"/>
      <c r="AD25" s="38"/>
      <c r="AE25" s="38"/>
      <c r="AF25" s="38"/>
      <c r="AG25" s="38"/>
      <c r="AH25" s="37"/>
    </row>
    <row r="26" spans="1:34" s="20" customFormat="1" ht="15" customHeight="1" x14ac:dyDescent="0.25">
      <c r="A26" s="25" t="s">
        <v>241</v>
      </c>
      <c r="B26" s="38"/>
      <c r="C26" s="1"/>
      <c r="D26" s="1"/>
      <c r="E26" s="1"/>
      <c r="F26" s="1"/>
      <c r="G26" s="1"/>
      <c r="H26" s="1"/>
      <c r="I26" s="38"/>
      <c r="J26" s="37"/>
      <c r="K26" s="38"/>
      <c r="L26" s="49"/>
      <c r="M26" s="5"/>
      <c r="N26" s="38"/>
      <c r="O26" s="38"/>
      <c r="P26" s="38"/>
      <c r="Q26" s="38"/>
      <c r="R26" s="38"/>
      <c r="S26" s="38"/>
      <c r="T26" s="38"/>
      <c r="U26" s="38"/>
      <c r="V26" s="38"/>
      <c r="W26" s="38"/>
      <c r="X26" s="38"/>
      <c r="Y26" s="38"/>
      <c r="Z26" s="38"/>
      <c r="AA26" s="38"/>
      <c r="AB26" s="38"/>
      <c r="AC26" s="38"/>
      <c r="AD26" s="38"/>
      <c r="AE26" s="38"/>
      <c r="AF26" s="38"/>
      <c r="AG26" s="38"/>
      <c r="AH26" s="37"/>
    </row>
    <row r="27" spans="1:34" s="20" customFormat="1" ht="15" customHeight="1" x14ac:dyDescent="0.25">
      <c r="A27" s="25" t="s">
        <v>231</v>
      </c>
      <c r="B27" s="38"/>
      <c r="C27" s="1"/>
      <c r="D27" s="1"/>
      <c r="E27" s="1"/>
      <c r="F27" s="1"/>
      <c r="G27" s="1"/>
      <c r="H27" s="1"/>
      <c r="I27" s="38"/>
      <c r="J27" s="37"/>
      <c r="K27" s="38"/>
      <c r="L27" s="49"/>
      <c r="M27" s="5"/>
      <c r="N27" s="38"/>
      <c r="O27" s="38"/>
      <c r="P27" s="38"/>
      <c r="Q27" s="38"/>
      <c r="R27" s="38"/>
      <c r="S27" s="38"/>
      <c r="T27" s="38"/>
      <c r="U27" s="38"/>
      <c r="V27" s="38"/>
      <c r="W27" s="38"/>
      <c r="X27" s="38"/>
      <c r="Y27" s="38"/>
      <c r="Z27" s="38"/>
      <c r="AA27" s="38"/>
      <c r="AB27" s="38"/>
      <c r="AC27" s="38"/>
      <c r="AD27" s="38"/>
      <c r="AE27" s="38"/>
      <c r="AF27" s="38"/>
      <c r="AG27" s="38"/>
      <c r="AH27" s="37"/>
    </row>
    <row r="28" spans="1:34" s="20" customFormat="1" ht="15" customHeight="1" x14ac:dyDescent="0.25">
      <c r="A28" s="25" t="s">
        <v>242</v>
      </c>
      <c r="B28" s="38"/>
      <c r="C28" s="1"/>
      <c r="D28" s="1"/>
      <c r="E28" s="1"/>
      <c r="F28" s="1"/>
      <c r="G28" s="1"/>
      <c r="H28" s="1"/>
      <c r="I28" s="38"/>
      <c r="J28" s="37"/>
      <c r="K28" s="38"/>
      <c r="L28" s="49"/>
      <c r="M28" s="38"/>
      <c r="N28" s="38"/>
      <c r="O28" s="38"/>
      <c r="P28" s="38"/>
      <c r="Q28" s="38"/>
      <c r="R28" s="38"/>
      <c r="S28" s="38"/>
      <c r="T28" s="38"/>
      <c r="U28" s="38"/>
      <c r="V28" s="38"/>
      <c r="W28" s="38"/>
      <c r="X28" s="38"/>
      <c r="Y28" s="38"/>
      <c r="Z28" s="38"/>
      <c r="AA28" s="38"/>
      <c r="AB28" s="38"/>
      <c r="AC28" s="38"/>
      <c r="AD28" s="38"/>
      <c r="AE28" s="38"/>
      <c r="AF28" s="38"/>
      <c r="AG28" s="38"/>
      <c r="AH28" s="37"/>
    </row>
    <row r="29" spans="1:34" s="20" customFormat="1" ht="15" customHeight="1" x14ac:dyDescent="0.25">
      <c r="A29" s="25" t="s">
        <v>233</v>
      </c>
      <c r="B29" s="38"/>
      <c r="C29" s="1"/>
      <c r="D29" s="1"/>
      <c r="E29" s="1"/>
      <c r="F29" s="1"/>
      <c r="G29" s="1"/>
      <c r="H29" s="1"/>
      <c r="I29" s="38"/>
      <c r="J29" s="37"/>
      <c r="K29" s="38"/>
      <c r="L29" s="49"/>
      <c r="M29" s="38"/>
      <c r="N29" s="38"/>
      <c r="O29" s="38"/>
      <c r="P29" s="38"/>
      <c r="Q29" s="38"/>
      <c r="R29" s="38"/>
      <c r="S29" s="38"/>
      <c r="T29" s="38"/>
      <c r="U29" s="38"/>
      <c r="V29" s="38"/>
      <c r="W29" s="38"/>
      <c r="X29" s="38"/>
      <c r="Y29" s="38"/>
      <c r="Z29" s="38"/>
      <c r="AA29" s="38"/>
      <c r="AB29" s="38"/>
      <c r="AC29" s="38"/>
      <c r="AD29" s="38"/>
      <c r="AE29" s="38"/>
      <c r="AF29" s="38"/>
      <c r="AG29" s="38"/>
      <c r="AH29" s="37"/>
    </row>
    <row r="30" spans="1:34" s="20" customFormat="1" ht="15" customHeight="1" x14ac:dyDescent="0.25">
      <c r="A30" s="25" t="s">
        <v>11</v>
      </c>
      <c r="B30" s="38"/>
      <c r="C30" s="1"/>
      <c r="D30" s="1"/>
      <c r="E30" s="1"/>
      <c r="F30" s="1"/>
      <c r="G30" s="1"/>
      <c r="H30" s="1"/>
      <c r="I30" s="38"/>
      <c r="J30" s="38"/>
      <c r="K30" s="38"/>
      <c r="L30" s="38"/>
      <c r="M30" s="38"/>
      <c r="N30" s="38"/>
      <c r="O30" s="38"/>
      <c r="P30" s="38"/>
      <c r="Q30" s="38"/>
      <c r="R30" s="38"/>
      <c r="S30" s="38"/>
      <c r="T30" s="38"/>
      <c r="U30" s="38"/>
      <c r="V30" s="38"/>
      <c r="W30" s="38"/>
      <c r="X30" s="38"/>
      <c r="Y30" s="38"/>
      <c r="Z30" s="38"/>
      <c r="AA30" s="38"/>
      <c r="AB30" s="37"/>
      <c r="AC30" s="38"/>
      <c r="AD30" s="37"/>
      <c r="AE30" s="38"/>
      <c r="AF30" s="38"/>
      <c r="AG30" s="38"/>
      <c r="AH30" s="37"/>
    </row>
    <row r="31" spans="1:34" s="20" customFormat="1" ht="15" customHeight="1" x14ac:dyDescent="0.25">
      <c r="A31" s="25" t="s">
        <v>24</v>
      </c>
      <c r="B31" s="38"/>
      <c r="C31" s="1"/>
      <c r="D31" s="1"/>
      <c r="E31" s="1"/>
      <c r="F31" s="1"/>
      <c r="G31" s="1"/>
      <c r="H31" s="1"/>
      <c r="I31" s="38"/>
      <c r="J31" s="38"/>
      <c r="K31" s="38"/>
      <c r="L31" s="38"/>
      <c r="M31" s="38"/>
      <c r="N31" s="5"/>
      <c r="O31" s="38"/>
      <c r="P31" s="38"/>
      <c r="Q31" s="38"/>
      <c r="R31" s="38"/>
      <c r="S31" s="38"/>
      <c r="T31" s="38"/>
      <c r="U31" s="38"/>
      <c r="V31" s="38"/>
      <c r="W31" s="38"/>
      <c r="X31" s="38"/>
      <c r="Y31" s="38"/>
      <c r="Z31" s="38"/>
      <c r="AA31" s="38"/>
      <c r="AB31" s="37"/>
      <c r="AC31" s="38"/>
      <c r="AD31" s="37"/>
      <c r="AE31" s="38"/>
      <c r="AF31" s="38"/>
      <c r="AG31" s="38"/>
      <c r="AH31" s="37"/>
    </row>
    <row r="32" spans="1:34" s="20" customFormat="1" ht="15" customHeight="1" x14ac:dyDescent="0.25">
      <c r="A32" s="24" t="s">
        <v>243</v>
      </c>
      <c r="B32" s="38"/>
      <c r="C32" s="1"/>
      <c r="D32" s="1"/>
      <c r="E32" s="1"/>
      <c r="F32" s="1"/>
      <c r="G32" s="1"/>
      <c r="H32" s="1"/>
      <c r="I32" s="38"/>
      <c r="J32" s="38"/>
      <c r="K32" s="38"/>
      <c r="L32" s="38"/>
      <c r="M32" s="38"/>
      <c r="N32" s="5"/>
      <c r="O32" s="38"/>
      <c r="P32" s="38"/>
      <c r="Q32" s="38"/>
      <c r="R32" s="38"/>
      <c r="S32" s="38"/>
      <c r="T32" s="38"/>
      <c r="U32" s="38"/>
      <c r="V32" s="38"/>
      <c r="W32" s="38"/>
      <c r="X32" s="38"/>
      <c r="Y32" s="38"/>
      <c r="Z32" s="38"/>
      <c r="AA32" s="38"/>
      <c r="AB32" s="37"/>
      <c r="AC32" s="38"/>
      <c r="AD32" s="37"/>
      <c r="AE32" s="38"/>
      <c r="AF32" s="38"/>
      <c r="AG32" s="38"/>
      <c r="AH32" s="37"/>
    </row>
    <row r="33" spans="1:34" s="20" customFormat="1" ht="15" customHeight="1" x14ac:dyDescent="0.25">
      <c r="A33" s="87" t="s">
        <v>244</v>
      </c>
      <c r="B33" s="38"/>
      <c r="C33" s="1"/>
      <c r="D33" s="1"/>
      <c r="E33" s="1"/>
      <c r="F33" s="1"/>
      <c r="G33" s="1"/>
      <c r="H33" s="1"/>
      <c r="I33" s="38"/>
      <c r="J33" s="38"/>
      <c r="K33" s="38"/>
      <c r="L33" s="38"/>
      <c r="M33" s="38"/>
      <c r="N33" s="38"/>
      <c r="O33" s="38"/>
      <c r="P33" s="38"/>
      <c r="Q33" s="38"/>
      <c r="R33" s="38"/>
      <c r="S33" s="38"/>
      <c r="T33" s="38"/>
      <c r="U33" s="38"/>
      <c r="V33" s="38"/>
      <c r="W33" s="38"/>
      <c r="X33" s="38"/>
      <c r="Y33" s="38"/>
      <c r="Z33" s="38"/>
      <c r="AA33" s="38"/>
      <c r="AB33" s="37"/>
      <c r="AC33" s="38"/>
      <c r="AD33" s="37"/>
      <c r="AE33" s="38"/>
      <c r="AF33" s="38"/>
      <c r="AG33" s="38"/>
      <c r="AH33" s="37"/>
    </row>
    <row r="34" spans="1:34" s="20" customFormat="1" ht="15" customHeight="1" x14ac:dyDescent="0.25">
      <c r="A34" s="24" t="s">
        <v>11</v>
      </c>
      <c r="B34" s="38"/>
      <c r="C34" s="1"/>
      <c r="D34" s="1"/>
      <c r="E34" s="1"/>
      <c r="F34" s="1"/>
      <c r="G34" s="1"/>
      <c r="H34" s="1"/>
      <c r="I34" s="38"/>
      <c r="J34" s="38"/>
      <c r="K34" s="38"/>
      <c r="L34" s="38"/>
      <c r="M34" s="38"/>
      <c r="N34" s="38"/>
      <c r="O34" s="38"/>
      <c r="P34" s="38"/>
      <c r="Q34" s="38"/>
      <c r="R34" s="38"/>
      <c r="S34" s="38"/>
      <c r="T34" s="38"/>
      <c r="U34" s="38"/>
      <c r="V34" s="38"/>
      <c r="W34" s="38"/>
      <c r="X34" s="38"/>
      <c r="Y34" s="38"/>
      <c r="Z34" s="38"/>
      <c r="AA34" s="38"/>
      <c r="AB34" s="37"/>
      <c r="AC34" s="38"/>
      <c r="AD34" s="37"/>
      <c r="AE34" s="38"/>
      <c r="AF34" s="38"/>
      <c r="AG34" s="38"/>
      <c r="AH34" s="37"/>
    </row>
    <row r="35" spans="1:34" s="20" customFormat="1" ht="15" customHeight="1" x14ac:dyDescent="0.25">
      <c r="A35" s="24" t="s">
        <v>24</v>
      </c>
      <c r="B35" s="38"/>
      <c r="C35" s="1"/>
      <c r="D35" s="1"/>
      <c r="E35" s="1"/>
      <c r="F35" s="1"/>
      <c r="G35" s="1"/>
      <c r="H35" s="1"/>
      <c r="I35" s="38"/>
      <c r="J35" s="38"/>
      <c r="K35" s="38"/>
      <c r="L35" s="38"/>
      <c r="M35" s="38"/>
      <c r="N35" s="38"/>
      <c r="O35" s="38"/>
      <c r="P35" s="38"/>
      <c r="Q35" s="38"/>
      <c r="R35" s="38"/>
      <c r="S35" s="38"/>
      <c r="T35" s="38"/>
      <c r="U35" s="38"/>
      <c r="V35" s="38"/>
      <c r="W35" s="38"/>
      <c r="X35" s="38"/>
      <c r="Y35" s="38"/>
      <c r="Z35" s="38"/>
      <c r="AA35" s="38"/>
      <c r="AB35" s="37"/>
      <c r="AC35" s="38"/>
      <c r="AD35" s="37"/>
      <c r="AE35" s="38"/>
      <c r="AF35" s="38"/>
      <c r="AG35" s="38"/>
      <c r="AH35" s="37"/>
    </row>
    <row r="36" spans="1:34" x14ac:dyDescent="0.25">
      <c r="A36" s="9" t="s">
        <v>245</v>
      </c>
      <c r="B36" s="9"/>
      <c r="C36" s="1"/>
      <c r="D36" s="1"/>
      <c r="E36" s="1"/>
      <c r="F36" s="1"/>
      <c r="G36" s="1"/>
      <c r="H36" s="1"/>
      <c r="I36" s="38"/>
      <c r="J36" s="38"/>
      <c r="K36" s="38"/>
      <c r="L36" s="38"/>
      <c r="M36" s="38"/>
      <c r="N36" s="38"/>
      <c r="O36" s="38"/>
      <c r="P36" s="38"/>
      <c r="Q36" s="37"/>
      <c r="R36" s="37"/>
      <c r="S36" s="37"/>
      <c r="T36" s="37"/>
      <c r="U36" s="37"/>
      <c r="V36" s="37"/>
      <c r="W36" s="37"/>
      <c r="X36" s="37"/>
      <c r="Y36" s="37"/>
      <c r="Z36" s="37"/>
      <c r="AA36" s="37"/>
      <c r="AB36" s="37"/>
      <c r="AC36" s="37"/>
      <c r="AD36" s="37"/>
      <c r="AE36" s="37"/>
      <c r="AF36" s="37"/>
      <c r="AG36" s="37"/>
      <c r="AH36" s="37"/>
    </row>
    <row r="37" spans="1:34" x14ac:dyDescent="0.25">
      <c r="A37" s="9" t="s">
        <v>246</v>
      </c>
      <c r="B37" s="9"/>
      <c r="C37" s="1"/>
      <c r="D37" s="1"/>
      <c r="E37" s="1"/>
      <c r="F37" s="1"/>
      <c r="G37" s="1"/>
      <c r="H37" s="1"/>
      <c r="I37" s="38"/>
      <c r="J37" s="38"/>
      <c r="K37" s="38"/>
      <c r="L37" s="38"/>
      <c r="M37" s="38"/>
      <c r="N37" s="38"/>
      <c r="O37" s="38"/>
      <c r="P37" s="38"/>
      <c r="Q37" s="37"/>
      <c r="R37" s="37"/>
      <c r="S37" s="37"/>
      <c r="T37" s="37"/>
      <c r="U37" s="37"/>
      <c r="V37" s="37"/>
      <c r="W37" s="37"/>
      <c r="X37" s="37"/>
      <c r="Y37" s="37"/>
      <c r="Z37" s="37"/>
      <c r="AA37" s="37"/>
      <c r="AB37" s="37"/>
      <c r="AC37" s="37"/>
      <c r="AD37" s="37"/>
      <c r="AE37" s="37"/>
      <c r="AF37" s="37"/>
      <c r="AG37" s="37"/>
      <c r="AH37" s="37"/>
    </row>
    <row r="38" spans="1:34" x14ac:dyDescent="0.25">
      <c r="A38" s="9">
        <f>SUMIF(D118:D122,"&gt;=50")</f>
        <v>200</v>
      </c>
      <c r="B38" s="9"/>
      <c r="C38" s="1"/>
      <c r="D38" s="1"/>
      <c r="E38" s="1"/>
      <c r="F38" s="1"/>
      <c r="G38" s="1"/>
      <c r="H38" s="1"/>
      <c r="I38" s="38"/>
      <c r="J38" s="38"/>
      <c r="K38" s="38"/>
      <c r="L38" s="38"/>
      <c r="M38" s="38"/>
      <c r="N38" s="38"/>
      <c r="O38" s="38"/>
      <c r="P38" s="38"/>
      <c r="Q38" s="37"/>
      <c r="R38" s="37"/>
      <c r="S38" s="37"/>
      <c r="T38" s="37"/>
      <c r="U38" s="37"/>
      <c r="V38" s="37"/>
      <c r="W38" s="37"/>
      <c r="X38" s="37"/>
      <c r="Y38" s="37"/>
      <c r="Z38" s="37"/>
      <c r="AA38" s="37"/>
      <c r="AB38" s="37"/>
      <c r="AC38" s="37"/>
      <c r="AD38" s="37"/>
      <c r="AE38" s="37"/>
      <c r="AF38" s="37"/>
      <c r="AG38" s="37"/>
      <c r="AH38" s="37"/>
    </row>
    <row r="39" spans="1:34" x14ac:dyDescent="0.25">
      <c r="A39" s="9" t="s">
        <v>247</v>
      </c>
      <c r="B39" s="9"/>
      <c r="C39" s="1"/>
      <c r="D39" s="1"/>
      <c r="E39" s="1"/>
      <c r="F39" s="1"/>
      <c r="G39" s="1"/>
      <c r="H39" s="1"/>
      <c r="I39" s="38"/>
      <c r="J39" s="38"/>
      <c r="K39" s="38"/>
      <c r="L39" s="38"/>
      <c r="M39" s="38"/>
      <c r="N39" s="38"/>
      <c r="O39" s="38"/>
      <c r="P39" s="38"/>
      <c r="Q39" s="37"/>
      <c r="R39" s="37"/>
      <c r="S39" s="37"/>
      <c r="T39" s="37"/>
      <c r="U39" s="37"/>
      <c r="V39" s="37"/>
      <c r="W39" s="37"/>
      <c r="X39" s="37"/>
      <c r="Y39" s="37"/>
      <c r="Z39" s="37"/>
      <c r="AA39" s="37"/>
      <c r="AB39" s="37"/>
      <c r="AC39" s="37"/>
      <c r="AD39" s="37"/>
      <c r="AE39" s="37"/>
      <c r="AF39" s="37"/>
      <c r="AG39" s="37"/>
      <c r="AH39" s="37"/>
    </row>
    <row r="40" spans="1:34" ht="15" customHeight="1" x14ac:dyDescent="0.25">
      <c r="A40" s="36" t="s">
        <v>300</v>
      </c>
      <c r="B40" s="9"/>
      <c r="C40" s="1"/>
      <c r="D40" s="1"/>
      <c r="E40" s="1"/>
      <c r="F40" s="1"/>
      <c r="G40" s="1"/>
      <c r="H40" s="1"/>
      <c r="I40" s="38"/>
      <c r="J40" s="38"/>
      <c r="K40" s="38"/>
      <c r="L40" s="38"/>
      <c r="M40" s="38"/>
      <c r="N40" s="38"/>
      <c r="O40" s="38"/>
      <c r="P40" s="38"/>
      <c r="Q40" s="37"/>
      <c r="R40" s="37"/>
      <c r="S40" s="37"/>
      <c r="T40" s="37"/>
      <c r="U40" s="37"/>
      <c r="V40" s="37"/>
      <c r="W40" s="37"/>
      <c r="X40" s="37"/>
      <c r="Y40" s="37"/>
      <c r="Z40" s="37"/>
      <c r="AA40" s="37"/>
      <c r="AB40" s="37"/>
      <c r="AC40" s="37"/>
      <c r="AD40" s="37"/>
      <c r="AE40" s="37"/>
      <c r="AF40" s="37"/>
      <c r="AG40" s="37"/>
      <c r="AH40" s="37"/>
    </row>
    <row r="41" spans="1:34" x14ac:dyDescent="0.25">
      <c r="A41" s="9" t="s">
        <v>248</v>
      </c>
      <c r="B41" s="9"/>
      <c r="C41" s="1"/>
      <c r="D41" s="1"/>
      <c r="E41" s="1"/>
      <c r="F41" s="1"/>
      <c r="G41" s="1"/>
      <c r="H41" s="1"/>
      <c r="I41" s="38"/>
      <c r="J41" s="38"/>
      <c r="K41" s="38"/>
      <c r="L41" s="38"/>
      <c r="M41" s="38"/>
      <c r="N41" s="38"/>
      <c r="O41" s="38"/>
      <c r="P41" s="38"/>
      <c r="Q41" s="37"/>
      <c r="R41" s="37"/>
      <c r="S41" s="37"/>
      <c r="T41" s="37"/>
      <c r="U41" s="37"/>
      <c r="V41" s="37"/>
      <c r="W41" s="37"/>
      <c r="X41" s="37"/>
      <c r="Y41" s="37"/>
      <c r="Z41" s="37"/>
      <c r="AA41" s="37"/>
      <c r="AB41" s="37"/>
      <c r="AC41" s="37"/>
      <c r="AD41" s="37"/>
      <c r="AE41" s="37"/>
      <c r="AF41" s="37"/>
      <c r="AG41" s="37"/>
      <c r="AH41" s="37"/>
    </row>
    <row r="42" spans="1:34" x14ac:dyDescent="0.25">
      <c r="A42" s="9" t="s">
        <v>249</v>
      </c>
      <c r="B42" s="9"/>
      <c r="C42" s="38"/>
      <c r="D42" s="38"/>
      <c r="E42" s="38"/>
      <c r="F42" s="38"/>
      <c r="G42" s="38"/>
      <c r="H42" s="38"/>
      <c r="I42" s="38"/>
      <c r="J42" s="38"/>
      <c r="K42" s="38"/>
      <c r="L42" s="38"/>
      <c r="M42" s="38"/>
      <c r="N42" s="38"/>
      <c r="O42" s="38"/>
      <c r="P42" s="38"/>
      <c r="Q42" s="37"/>
      <c r="R42" s="37"/>
      <c r="S42" s="37"/>
      <c r="T42" s="37"/>
      <c r="U42" s="37"/>
      <c r="V42" s="37"/>
      <c r="W42" s="37"/>
      <c r="X42" s="37"/>
      <c r="Y42" s="37"/>
      <c r="Z42" s="37"/>
      <c r="AA42" s="37"/>
      <c r="AB42" s="37"/>
      <c r="AC42" s="37"/>
      <c r="AD42" s="37"/>
      <c r="AE42" s="37"/>
      <c r="AF42" s="37"/>
      <c r="AG42" s="37"/>
      <c r="AH42" s="37"/>
    </row>
    <row r="43" spans="1:34" x14ac:dyDescent="0.25">
      <c r="A43" s="9" t="s">
        <v>25</v>
      </c>
      <c r="B43" s="9"/>
      <c r="C43" s="38"/>
      <c r="D43" s="38"/>
      <c r="E43" s="38"/>
      <c r="F43" s="38"/>
      <c r="G43" s="38"/>
      <c r="H43" s="38"/>
      <c r="I43" s="38"/>
      <c r="J43" s="38"/>
      <c r="K43" s="38"/>
      <c r="L43" s="38"/>
      <c r="M43" s="38"/>
      <c r="N43" s="38"/>
      <c r="O43" s="38"/>
      <c r="P43" s="38"/>
      <c r="Q43" s="37"/>
      <c r="R43" s="37"/>
      <c r="S43" s="37"/>
      <c r="T43" s="37"/>
      <c r="U43" s="37"/>
      <c r="V43" s="37"/>
      <c r="W43" s="37"/>
      <c r="X43" s="37"/>
      <c r="Y43" s="37"/>
      <c r="Z43" s="37"/>
      <c r="AA43" s="37"/>
      <c r="AB43" s="37"/>
      <c r="AC43" s="37"/>
      <c r="AD43" s="37"/>
      <c r="AE43" s="37"/>
      <c r="AF43" s="37"/>
      <c r="AG43" s="37"/>
      <c r="AH43" s="37"/>
    </row>
    <row r="44" spans="1:34" x14ac:dyDescent="0.25">
      <c r="A44" s="9" t="s">
        <v>99</v>
      </c>
      <c r="B44" s="9"/>
      <c r="C44" s="38"/>
      <c r="D44" s="38"/>
      <c r="E44" s="38"/>
      <c r="F44" s="38"/>
      <c r="G44" s="38"/>
      <c r="H44" s="38"/>
      <c r="I44" s="38"/>
      <c r="J44" s="38"/>
      <c r="K44" s="38"/>
      <c r="L44" s="38"/>
      <c r="M44" s="38"/>
      <c r="N44" s="38"/>
      <c r="O44" s="38"/>
      <c r="P44" s="38"/>
      <c r="Q44" s="37"/>
      <c r="R44" s="37"/>
      <c r="S44" s="37"/>
      <c r="T44" s="37"/>
      <c r="U44" s="37"/>
      <c r="V44" s="37"/>
      <c r="W44" s="37"/>
      <c r="X44" s="37"/>
      <c r="Y44" s="37"/>
      <c r="Z44" s="37"/>
      <c r="AA44" s="37"/>
      <c r="AB44" s="37"/>
      <c r="AC44" s="37"/>
      <c r="AD44" s="37"/>
      <c r="AE44" s="37"/>
      <c r="AF44" s="37"/>
      <c r="AG44" s="37"/>
      <c r="AH44" s="37"/>
    </row>
    <row r="45" spans="1:34" x14ac:dyDescent="0.25">
      <c r="A45" s="9" t="s">
        <v>250</v>
      </c>
      <c r="B45" s="9"/>
      <c r="C45" s="38"/>
      <c r="D45" s="38"/>
      <c r="E45" s="38"/>
      <c r="F45" s="38"/>
      <c r="G45" s="38"/>
      <c r="H45" s="38"/>
      <c r="I45" s="38"/>
      <c r="J45" s="38"/>
      <c r="K45" s="38"/>
      <c r="L45" s="38"/>
      <c r="M45" s="38"/>
      <c r="N45" s="38"/>
      <c r="O45" s="38"/>
      <c r="P45" s="38"/>
      <c r="Q45" s="37"/>
      <c r="R45" s="37"/>
      <c r="S45" s="37"/>
      <c r="T45" s="37"/>
      <c r="U45" s="37"/>
      <c r="V45" s="37"/>
      <c r="W45" s="37"/>
      <c r="X45" s="37"/>
      <c r="Y45" s="37"/>
      <c r="Z45" s="37"/>
      <c r="AA45" s="37"/>
      <c r="AB45" s="37"/>
      <c r="AC45" s="37"/>
      <c r="AD45" s="37"/>
      <c r="AE45" s="37"/>
      <c r="AF45" s="37"/>
      <c r="AG45" s="37"/>
      <c r="AH45" s="37"/>
    </row>
    <row r="46" spans="1:34" x14ac:dyDescent="0.25">
      <c r="A46" s="9" t="s">
        <v>251</v>
      </c>
      <c r="B46" s="9"/>
      <c r="C46" s="38"/>
      <c r="D46" s="38"/>
      <c r="E46" s="38"/>
      <c r="F46" s="38"/>
      <c r="G46" s="38"/>
      <c r="H46" s="38"/>
      <c r="I46" s="38"/>
      <c r="J46" s="38"/>
      <c r="K46" s="38"/>
      <c r="L46" s="38"/>
      <c r="M46" s="38"/>
      <c r="N46" s="38"/>
      <c r="O46" s="38"/>
      <c r="P46" s="38"/>
      <c r="Q46" s="37"/>
      <c r="R46" s="37"/>
      <c r="S46" s="37"/>
      <c r="T46" s="37"/>
      <c r="U46" s="37"/>
      <c r="V46" s="37"/>
      <c r="W46" s="37"/>
      <c r="X46" s="37"/>
      <c r="Y46" s="37"/>
      <c r="Z46" s="37"/>
      <c r="AA46" s="37"/>
      <c r="AB46" s="37"/>
      <c r="AC46" s="37"/>
      <c r="AD46" s="37"/>
      <c r="AE46" s="37"/>
      <c r="AF46" s="37"/>
      <c r="AG46" s="37"/>
      <c r="AH46" s="37"/>
    </row>
    <row r="47" spans="1:34" x14ac:dyDescent="0.25">
      <c r="A47" s="9" t="s">
        <v>252</v>
      </c>
      <c r="B47" s="9"/>
      <c r="C47" s="38"/>
      <c r="D47" s="38"/>
      <c r="E47" s="38"/>
      <c r="F47" s="38"/>
      <c r="G47" s="38"/>
      <c r="H47" s="38"/>
      <c r="I47" s="38"/>
      <c r="J47" s="38"/>
      <c r="K47" s="38"/>
      <c r="L47" s="38"/>
      <c r="M47" s="38"/>
      <c r="N47" s="38"/>
      <c r="O47" s="38"/>
      <c r="P47" s="38"/>
      <c r="Q47" s="37"/>
      <c r="R47" s="37"/>
      <c r="S47" s="37"/>
      <c r="T47" s="37"/>
      <c r="U47" s="37"/>
      <c r="V47" s="37"/>
      <c r="W47" s="37"/>
      <c r="X47" s="37"/>
      <c r="Y47" s="37"/>
      <c r="Z47" s="37"/>
      <c r="AA47" s="37"/>
      <c r="AB47" s="37"/>
      <c r="AC47" s="37"/>
      <c r="AD47" s="37"/>
      <c r="AE47" s="37"/>
      <c r="AF47" s="37"/>
      <c r="AG47" s="37"/>
      <c r="AH47" s="37"/>
    </row>
    <row r="48" spans="1:34" x14ac:dyDescent="0.25">
      <c r="A48" s="9" t="s">
        <v>253</v>
      </c>
      <c r="B48" s="9"/>
      <c r="C48" s="38"/>
      <c r="D48" s="38"/>
      <c r="E48" s="38"/>
      <c r="F48" s="38"/>
      <c r="G48" s="38"/>
      <c r="H48" s="38"/>
      <c r="I48" s="38"/>
      <c r="J48" s="38"/>
      <c r="K48" s="38"/>
      <c r="L48" s="38"/>
      <c r="M48" s="38"/>
      <c r="N48" s="38"/>
      <c r="O48" s="38"/>
      <c r="P48" s="38"/>
      <c r="Q48" s="37"/>
      <c r="R48" s="37"/>
      <c r="S48" s="37"/>
      <c r="T48" s="37"/>
      <c r="U48" s="37"/>
      <c r="V48" s="37"/>
      <c r="W48" s="37"/>
      <c r="X48" s="37"/>
      <c r="Y48" s="37"/>
      <c r="Z48" s="37"/>
      <c r="AA48" s="37"/>
      <c r="AB48" s="37"/>
      <c r="AC48" s="37"/>
      <c r="AD48" s="37"/>
      <c r="AE48" s="37"/>
      <c r="AF48" s="37"/>
      <c r="AG48" s="37"/>
      <c r="AH48" s="37"/>
    </row>
    <row r="49" spans="1:34" x14ac:dyDescent="0.25">
      <c r="A49" s="9" t="s">
        <v>254</v>
      </c>
      <c r="B49" s="9"/>
      <c r="C49" s="7" t="s">
        <v>57</v>
      </c>
      <c r="D49" s="8" t="s">
        <v>73</v>
      </c>
      <c r="E49" s="39"/>
      <c r="F49" s="7" t="s">
        <v>57</v>
      </c>
      <c r="G49" s="7" t="s">
        <v>260</v>
      </c>
      <c r="H49" s="8" t="s">
        <v>73</v>
      </c>
      <c r="I49" s="38"/>
      <c r="J49" s="38"/>
      <c r="K49" s="38"/>
      <c r="L49" s="38"/>
      <c r="M49" s="38"/>
      <c r="N49" s="38"/>
      <c r="O49" s="38"/>
      <c r="P49" s="38"/>
      <c r="Q49" s="37"/>
      <c r="R49" s="37"/>
      <c r="S49" s="37"/>
      <c r="T49" s="37"/>
      <c r="U49" s="37"/>
      <c r="V49" s="37"/>
      <c r="W49" s="37"/>
      <c r="X49" s="37"/>
      <c r="Y49" s="37"/>
      <c r="Z49" s="37"/>
      <c r="AA49" s="37"/>
      <c r="AB49" s="37"/>
      <c r="AC49" s="37"/>
      <c r="AD49" s="37"/>
      <c r="AE49" s="37"/>
      <c r="AF49" s="37"/>
      <c r="AG49" s="37"/>
      <c r="AH49" s="37"/>
    </row>
    <row r="50" spans="1:34" x14ac:dyDescent="0.25">
      <c r="A50" s="9" t="s">
        <v>255</v>
      </c>
      <c r="B50" s="9"/>
      <c r="C50" s="40" t="s">
        <v>58</v>
      </c>
      <c r="D50" s="41">
        <v>50</v>
      </c>
      <c r="E50" s="39"/>
      <c r="F50" s="40" t="s">
        <v>58</v>
      </c>
      <c r="G50" s="40" t="s">
        <v>261</v>
      </c>
      <c r="H50" s="41">
        <v>50</v>
      </c>
      <c r="I50" s="38"/>
      <c r="J50" s="38"/>
      <c r="K50" s="38"/>
      <c r="L50" s="38"/>
      <c r="M50" s="38"/>
      <c r="N50" s="38"/>
      <c r="O50" s="38"/>
      <c r="P50" s="38"/>
      <c r="Q50" s="37"/>
      <c r="R50" s="37"/>
      <c r="S50" s="37"/>
      <c r="T50" s="37"/>
      <c r="U50" s="37"/>
      <c r="V50" s="37"/>
      <c r="W50" s="37"/>
      <c r="X50" s="37"/>
      <c r="Y50" s="37"/>
      <c r="Z50" s="37"/>
      <c r="AA50" s="37"/>
      <c r="AB50" s="37"/>
      <c r="AC50" s="37"/>
      <c r="AD50" s="37"/>
      <c r="AE50" s="37"/>
      <c r="AF50" s="37"/>
      <c r="AG50" s="37"/>
      <c r="AH50" s="37"/>
    </row>
    <row r="51" spans="1:34" x14ac:dyDescent="0.25">
      <c r="A51" s="9" t="s">
        <v>256</v>
      </c>
      <c r="B51" s="9"/>
      <c r="C51" s="40" t="s">
        <v>59</v>
      </c>
      <c r="D51" s="41">
        <v>20</v>
      </c>
      <c r="E51" s="39"/>
      <c r="F51" s="40" t="s">
        <v>59</v>
      </c>
      <c r="G51" s="40" t="s">
        <v>262</v>
      </c>
      <c r="H51" s="41">
        <v>20</v>
      </c>
      <c r="I51" s="38"/>
      <c r="J51" s="38"/>
      <c r="K51" s="38"/>
      <c r="L51" s="38"/>
      <c r="M51" s="38"/>
      <c r="N51" s="38"/>
      <c r="O51" s="38"/>
      <c r="P51" s="38"/>
      <c r="Q51" s="37"/>
      <c r="R51" s="37"/>
      <c r="S51" s="37"/>
      <c r="T51" s="37"/>
      <c r="U51" s="37"/>
      <c r="V51" s="37"/>
      <c r="W51" s="37"/>
      <c r="X51" s="37"/>
      <c r="Y51" s="37"/>
      <c r="Z51" s="37"/>
      <c r="AA51" s="37"/>
      <c r="AB51" s="37"/>
      <c r="AC51" s="37"/>
      <c r="AD51" s="37"/>
      <c r="AE51" s="37"/>
      <c r="AF51" s="37"/>
      <c r="AG51" s="37"/>
      <c r="AH51" s="37"/>
    </row>
    <row r="52" spans="1:34" x14ac:dyDescent="0.25">
      <c r="A52" s="9" t="s">
        <v>257</v>
      </c>
      <c r="B52" s="9"/>
      <c r="C52" s="40" t="s">
        <v>60</v>
      </c>
      <c r="D52" s="41">
        <v>60</v>
      </c>
      <c r="E52" s="39"/>
      <c r="F52" s="40" t="s">
        <v>60</v>
      </c>
      <c r="G52" s="40" t="s">
        <v>263</v>
      </c>
      <c r="H52" s="41">
        <v>60</v>
      </c>
      <c r="I52" s="38"/>
      <c r="J52" s="38"/>
      <c r="K52" s="38"/>
      <c r="L52" s="38"/>
      <c r="M52" s="38"/>
      <c r="N52" s="38"/>
      <c r="O52" s="38"/>
      <c r="P52" s="38"/>
      <c r="Q52" s="37"/>
      <c r="R52" s="37"/>
      <c r="S52" s="37"/>
      <c r="T52" s="37"/>
      <c r="U52" s="37"/>
      <c r="V52" s="37"/>
      <c r="W52" s="37"/>
      <c r="X52" s="37"/>
      <c r="Y52" s="37"/>
      <c r="Z52" s="37"/>
      <c r="AA52" s="37"/>
      <c r="AB52" s="37"/>
      <c r="AC52" s="37"/>
      <c r="AD52" s="37"/>
      <c r="AE52" s="37"/>
      <c r="AF52" s="37"/>
      <c r="AG52" s="37"/>
      <c r="AH52" s="37"/>
    </row>
    <row r="53" spans="1:34" x14ac:dyDescent="0.25">
      <c r="A53" s="9" t="s">
        <v>30</v>
      </c>
      <c r="B53" s="9"/>
      <c r="C53" s="40" t="s">
        <v>61</v>
      </c>
      <c r="D53" s="41">
        <v>40</v>
      </c>
      <c r="E53" s="39"/>
      <c r="F53" s="40" t="s">
        <v>61</v>
      </c>
      <c r="G53" s="40" t="s">
        <v>264</v>
      </c>
      <c r="H53" s="41">
        <v>40</v>
      </c>
      <c r="I53" s="38"/>
      <c r="J53" s="38"/>
      <c r="K53" s="38"/>
      <c r="L53" s="38"/>
      <c r="M53" s="38"/>
      <c r="N53" s="38"/>
      <c r="O53" s="38"/>
      <c r="P53" s="38"/>
      <c r="Q53" s="37"/>
      <c r="R53" s="37"/>
      <c r="S53" s="37"/>
      <c r="T53" s="37"/>
      <c r="U53" s="37"/>
      <c r="V53" s="37"/>
      <c r="W53" s="37"/>
      <c r="X53" s="37"/>
      <c r="Y53" s="37"/>
      <c r="Z53" s="37"/>
      <c r="AA53" s="37"/>
      <c r="AB53" s="37"/>
      <c r="AC53" s="37"/>
      <c r="AD53" s="37"/>
      <c r="AE53" s="37"/>
      <c r="AF53" s="37"/>
      <c r="AG53" s="37"/>
      <c r="AH53" s="37"/>
    </row>
    <row r="54" spans="1:34" x14ac:dyDescent="0.25">
      <c r="A54" s="9" t="s">
        <v>56</v>
      </c>
      <c r="B54" s="9"/>
      <c r="C54" s="40" t="s">
        <v>58</v>
      </c>
      <c r="D54" s="41">
        <v>50</v>
      </c>
      <c r="E54" s="39"/>
      <c r="F54" s="40" t="s">
        <v>58</v>
      </c>
      <c r="G54" s="40" t="s">
        <v>265</v>
      </c>
      <c r="H54" s="41">
        <v>50</v>
      </c>
      <c r="I54" s="38"/>
      <c r="J54" s="38"/>
      <c r="K54" s="38"/>
      <c r="L54" s="38"/>
      <c r="M54" s="38"/>
      <c r="N54" s="38"/>
      <c r="O54" s="38"/>
      <c r="P54" s="38"/>
      <c r="Q54" s="37"/>
      <c r="R54" s="37"/>
      <c r="S54" s="37"/>
      <c r="T54" s="37"/>
      <c r="U54" s="37"/>
      <c r="V54" s="37"/>
      <c r="W54" s="37"/>
      <c r="X54" s="37"/>
      <c r="Y54" s="37"/>
      <c r="Z54" s="37"/>
      <c r="AA54" s="37"/>
      <c r="AB54" s="37"/>
      <c r="AC54" s="37"/>
      <c r="AD54" s="37"/>
      <c r="AE54" s="37"/>
      <c r="AF54" s="37"/>
      <c r="AG54" s="37"/>
      <c r="AH54" s="37"/>
    </row>
    <row r="55" spans="1:34" x14ac:dyDescent="0.25">
      <c r="A55" s="9" t="s">
        <v>24</v>
      </c>
      <c r="B55" s="9"/>
      <c r="C55" s="40" t="s">
        <v>59</v>
      </c>
      <c r="D55" s="41">
        <v>20</v>
      </c>
      <c r="E55" s="39"/>
      <c r="F55" s="40" t="s">
        <v>59</v>
      </c>
      <c r="G55" s="40" t="s">
        <v>266</v>
      </c>
      <c r="H55" s="41">
        <v>20</v>
      </c>
      <c r="I55" s="38"/>
      <c r="J55" s="38"/>
      <c r="K55" s="38"/>
      <c r="L55" s="38"/>
      <c r="M55" s="38"/>
      <c r="N55" s="38"/>
      <c r="O55" s="38"/>
      <c r="P55" s="38"/>
      <c r="Q55" s="37"/>
      <c r="R55" s="37"/>
      <c r="S55" s="37"/>
      <c r="T55" s="37"/>
      <c r="U55" s="37"/>
      <c r="V55" s="37"/>
      <c r="W55" s="37"/>
      <c r="X55" s="37"/>
      <c r="Y55" s="37"/>
      <c r="Z55" s="37"/>
      <c r="AA55" s="37"/>
      <c r="AB55" s="37"/>
      <c r="AC55" s="37"/>
      <c r="AD55" s="37"/>
      <c r="AE55" s="37"/>
      <c r="AF55" s="37"/>
      <c r="AG55" s="37"/>
      <c r="AH55" s="37"/>
    </row>
    <row r="56" spans="1:34" x14ac:dyDescent="0.25">
      <c r="B56" s="9"/>
      <c r="C56" s="40" t="s">
        <v>60</v>
      </c>
      <c r="D56" s="41">
        <v>60</v>
      </c>
      <c r="E56" s="39"/>
      <c r="F56" s="40" t="s">
        <v>60</v>
      </c>
      <c r="G56" s="40" t="s">
        <v>267</v>
      </c>
      <c r="H56" s="41">
        <v>60</v>
      </c>
      <c r="I56" s="38"/>
      <c r="J56" s="38"/>
      <c r="K56" s="38"/>
      <c r="L56" s="38"/>
      <c r="M56" s="38"/>
      <c r="N56" s="38"/>
      <c r="O56" s="38"/>
      <c r="P56" s="38"/>
      <c r="Q56" s="37"/>
      <c r="R56" s="37"/>
      <c r="S56" s="37"/>
      <c r="T56" s="37"/>
      <c r="U56" s="37"/>
      <c r="V56" s="37"/>
      <c r="W56" s="37"/>
      <c r="X56" s="37"/>
      <c r="Y56" s="37"/>
      <c r="Z56" s="37"/>
      <c r="AA56" s="37"/>
      <c r="AB56" s="37"/>
      <c r="AC56" s="37"/>
      <c r="AD56" s="37"/>
      <c r="AE56" s="37"/>
      <c r="AF56" s="37"/>
      <c r="AG56" s="37"/>
      <c r="AH56" s="37"/>
    </row>
    <row r="57" spans="1:34" x14ac:dyDescent="0.25">
      <c r="B57" s="9"/>
      <c r="C57" s="40" t="s">
        <v>61</v>
      </c>
      <c r="D57" s="41">
        <v>40</v>
      </c>
      <c r="E57" s="39"/>
      <c r="F57" s="40" t="s">
        <v>61</v>
      </c>
      <c r="G57" s="40" t="s">
        <v>268</v>
      </c>
      <c r="H57" s="41">
        <v>40</v>
      </c>
      <c r="I57" s="38"/>
      <c r="J57" s="38"/>
      <c r="K57" s="38"/>
      <c r="L57" s="38"/>
      <c r="M57" s="38"/>
      <c r="N57" s="38"/>
      <c r="O57" s="38"/>
      <c r="P57" s="38"/>
      <c r="Q57" s="37"/>
      <c r="R57" s="37"/>
      <c r="S57" s="37"/>
      <c r="T57" s="37"/>
      <c r="U57" s="37"/>
      <c r="V57" s="37"/>
      <c r="W57" s="37"/>
      <c r="X57" s="37"/>
      <c r="Y57" s="37"/>
      <c r="Z57" s="37"/>
      <c r="AA57" s="37"/>
      <c r="AB57" s="37"/>
      <c r="AC57" s="37"/>
      <c r="AD57" s="37"/>
      <c r="AE57" s="37"/>
      <c r="AF57" s="37"/>
      <c r="AG57" s="37"/>
      <c r="AH57" s="37"/>
    </row>
    <row r="58" spans="1:34" x14ac:dyDescent="0.25">
      <c r="B58" s="9"/>
      <c r="C58" s="40" t="s">
        <v>58</v>
      </c>
      <c r="D58" s="41">
        <v>50</v>
      </c>
      <c r="E58" s="39"/>
      <c r="F58" s="40" t="s">
        <v>58</v>
      </c>
      <c r="G58" s="40" t="s">
        <v>265</v>
      </c>
      <c r="H58" s="41">
        <v>50</v>
      </c>
      <c r="I58" s="38"/>
      <c r="J58" s="38"/>
      <c r="K58" s="38"/>
      <c r="L58" s="38"/>
      <c r="M58" s="38"/>
      <c r="N58" s="38"/>
      <c r="O58" s="38"/>
      <c r="P58" s="38"/>
      <c r="Q58" s="37"/>
      <c r="R58" s="37"/>
      <c r="S58" s="37"/>
      <c r="T58" s="37"/>
      <c r="U58" s="37"/>
      <c r="V58" s="37"/>
      <c r="W58" s="37"/>
      <c r="X58" s="37"/>
      <c r="Y58" s="37"/>
      <c r="Z58" s="37"/>
      <c r="AA58" s="37"/>
      <c r="AB58" s="37"/>
      <c r="AC58" s="37"/>
      <c r="AD58" s="37"/>
      <c r="AE58" s="37"/>
      <c r="AF58" s="37"/>
      <c r="AG58" s="37"/>
      <c r="AH58" s="37"/>
    </row>
    <row r="59" spans="1:34" x14ac:dyDescent="0.25">
      <c r="B59" s="9"/>
      <c r="C59" s="40" t="s">
        <v>59</v>
      </c>
      <c r="D59" s="41">
        <v>20</v>
      </c>
      <c r="E59" s="39"/>
      <c r="F59" s="40" t="s">
        <v>59</v>
      </c>
      <c r="G59" s="40" t="s">
        <v>266</v>
      </c>
      <c r="H59" s="41">
        <v>20</v>
      </c>
      <c r="I59" s="38"/>
      <c r="J59" s="38"/>
      <c r="K59" s="38"/>
      <c r="L59" s="38"/>
      <c r="M59" s="38"/>
      <c r="N59" s="38"/>
      <c r="O59" s="38"/>
      <c r="P59" s="38"/>
      <c r="Q59" s="37"/>
      <c r="R59" s="37"/>
      <c r="S59" s="37"/>
      <c r="T59" s="37"/>
      <c r="U59" s="37"/>
      <c r="V59" s="37"/>
      <c r="W59" s="37"/>
      <c r="X59" s="37"/>
      <c r="Y59" s="37"/>
      <c r="Z59" s="37"/>
      <c r="AA59" s="37"/>
      <c r="AB59" s="37"/>
      <c r="AC59" s="37"/>
      <c r="AD59" s="37"/>
      <c r="AE59" s="37"/>
      <c r="AF59" s="37"/>
      <c r="AG59" s="37"/>
      <c r="AH59" s="37"/>
    </row>
    <row r="60" spans="1:34" x14ac:dyDescent="0.25">
      <c r="B60" s="9"/>
      <c r="C60" s="40" t="s">
        <v>60</v>
      </c>
      <c r="D60" s="41">
        <v>60</v>
      </c>
      <c r="E60" s="39"/>
      <c r="F60" s="40" t="s">
        <v>60</v>
      </c>
      <c r="G60" s="40" t="s">
        <v>263</v>
      </c>
      <c r="H60" s="41">
        <v>60</v>
      </c>
      <c r="I60" s="38"/>
      <c r="J60" s="38"/>
      <c r="K60" s="38"/>
      <c r="L60" s="38"/>
      <c r="M60" s="38"/>
      <c r="N60" s="38"/>
      <c r="O60" s="38"/>
      <c r="P60" s="38"/>
      <c r="Q60" s="37"/>
      <c r="R60" s="37"/>
      <c r="S60" s="37"/>
      <c r="T60" s="37"/>
      <c r="U60" s="37"/>
      <c r="V60" s="37"/>
      <c r="W60" s="37"/>
      <c r="X60" s="37"/>
      <c r="Y60" s="37"/>
      <c r="Z60" s="37"/>
      <c r="AA60" s="37"/>
      <c r="AB60" s="37"/>
      <c r="AC60" s="37"/>
      <c r="AD60" s="37"/>
      <c r="AE60" s="37"/>
      <c r="AF60" s="37"/>
      <c r="AG60" s="37"/>
      <c r="AH60" s="37"/>
    </row>
    <row r="61" spans="1:34" x14ac:dyDescent="0.25">
      <c r="B61" s="9"/>
      <c r="C61" s="40" t="s">
        <v>61</v>
      </c>
      <c r="D61" s="41">
        <v>40</v>
      </c>
      <c r="E61" s="39"/>
      <c r="F61" s="40" t="s">
        <v>61</v>
      </c>
      <c r="G61" s="40" t="s">
        <v>268</v>
      </c>
      <c r="H61" s="41">
        <v>40</v>
      </c>
      <c r="I61" s="38"/>
      <c r="J61" s="38"/>
      <c r="K61" s="38"/>
      <c r="L61" s="38"/>
      <c r="M61" s="38"/>
      <c r="N61" s="38"/>
      <c r="O61" s="38"/>
      <c r="P61" s="38"/>
      <c r="Q61" s="37"/>
      <c r="R61" s="37"/>
      <c r="S61" s="37"/>
      <c r="T61" s="37"/>
      <c r="U61" s="37"/>
      <c r="V61" s="37"/>
      <c r="W61" s="37"/>
      <c r="X61" s="37"/>
      <c r="Y61" s="37"/>
      <c r="Z61" s="37"/>
      <c r="AA61" s="37"/>
      <c r="AB61" s="37"/>
      <c r="AC61" s="37"/>
      <c r="AD61" s="37"/>
      <c r="AE61" s="37"/>
      <c r="AF61" s="37"/>
      <c r="AG61" s="37"/>
      <c r="AH61" s="37"/>
    </row>
    <row r="62" spans="1:34" x14ac:dyDescent="0.25">
      <c r="B62" s="9"/>
      <c r="C62" s="21"/>
      <c r="D62" s="21"/>
      <c r="E62" s="21"/>
      <c r="F62" s="21"/>
      <c r="G62" s="21"/>
      <c r="H62" s="21"/>
      <c r="I62" s="38"/>
      <c r="J62" s="38"/>
      <c r="K62" s="38"/>
      <c r="L62" s="38"/>
      <c r="M62" s="38"/>
      <c r="N62" s="38"/>
      <c r="O62" s="38"/>
      <c r="P62" s="38"/>
      <c r="Q62" s="37"/>
      <c r="R62" s="37"/>
      <c r="S62" s="37"/>
      <c r="T62" s="37"/>
      <c r="U62" s="37"/>
      <c r="V62" s="37"/>
      <c r="W62" s="37"/>
      <c r="X62" s="37"/>
      <c r="Y62" s="37"/>
      <c r="Z62" s="37"/>
      <c r="AA62" s="37"/>
      <c r="AB62" s="37"/>
      <c r="AC62" s="37"/>
      <c r="AD62" s="37"/>
      <c r="AE62" s="37"/>
      <c r="AF62" s="37"/>
      <c r="AG62" s="37"/>
      <c r="AH62" s="37"/>
    </row>
    <row r="63" spans="1:34" ht="15.75" thickBot="1" x14ac:dyDescent="0.3">
      <c r="B63" s="9"/>
      <c r="C63" s="38" t="s">
        <v>57</v>
      </c>
      <c r="D63" s="23" t="s">
        <v>259</v>
      </c>
      <c r="E63" s="39"/>
      <c r="F63" s="38" t="s">
        <v>57</v>
      </c>
      <c r="G63" s="38" t="s">
        <v>260</v>
      </c>
      <c r="H63" s="23" t="s">
        <v>271</v>
      </c>
      <c r="I63" s="38"/>
      <c r="J63" s="38"/>
      <c r="K63" s="38"/>
      <c r="L63" s="38"/>
      <c r="M63" s="38"/>
      <c r="N63" s="38"/>
      <c r="O63" s="38"/>
      <c r="P63" s="38"/>
      <c r="Q63" s="37"/>
      <c r="R63" s="37"/>
      <c r="S63" s="37"/>
      <c r="T63" s="37"/>
      <c r="U63" s="37"/>
      <c r="V63" s="37"/>
      <c r="W63" s="37"/>
      <c r="X63" s="37"/>
      <c r="Y63" s="37"/>
      <c r="Z63" s="37"/>
      <c r="AA63" s="37"/>
      <c r="AB63" s="37"/>
      <c r="AC63" s="37"/>
      <c r="AD63" s="37"/>
      <c r="AE63" s="37"/>
      <c r="AF63" s="37"/>
      <c r="AG63" s="37"/>
      <c r="AH63" s="37"/>
    </row>
    <row r="64" spans="1:34" ht="16.5" thickTop="1" thickBot="1" x14ac:dyDescent="0.3">
      <c r="B64" s="9"/>
      <c r="C64" s="46" t="s">
        <v>58</v>
      </c>
      <c r="D64" s="47">
        <f>COUNTIF(C50:C61,C64)</f>
        <v>3</v>
      </c>
      <c r="E64" s="39"/>
      <c r="F64" s="46" t="s">
        <v>59</v>
      </c>
      <c r="G64" s="46" t="s">
        <v>262</v>
      </c>
      <c r="H64" s="42">
        <f>COUNTIFS(F50:F61,F64,G50:G61,G64)</f>
        <v>1</v>
      </c>
      <c r="I64" s="38"/>
      <c r="J64" s="38"/>
      <c r="K64" s="38"/>
      <c r="L64" s="38"/>
      <c r="M64" s="38"/>
      <c r="N64" s="38"/>
      <c r="O64" s="38"/>
      <c r="P64" s="38"/>
      <c r="Q64" s="37"/>
      <c r="R64" s="37"/>
      <c r="S64" s="37"/>
      <c r="T64" s="37"/>
      <c r="U64" s="37"/>
      <c r="V64" s="37"/>
      <c r="W64" s="37"/>
      <c r="X64" s="37"/>
      <c r="Y64" s="37"/>
      <c r="Z64" s="37"/>
      <c r="AA64" s="37"/>
      <c r="AB64" s="37"/>
      <c r="AC64" s="37"/>
      <c r="AD64" s="37"/>
      <c r="AE64" s="37"/>
      <c r="AF64" s="37"/>
      <c r="AG64" s="37"/>
      <c r="AH64" s="37"/>
    </row>
    <row r="65" spans="2:34" ht="15.75" thickTop="1" x14ac:dyDescent="0.25">
      <c r="B65" s="9"/>
      <c r="C65" s="38"/>
      <c r="D65" s="38"/>
      <c r="E65" s="39"/>
      <c r="F65" s="38"/>
      <c r="G65" s="38"/>
      <c r="H65" s="38"/>
      <c r="I65" s="38"/>
      <c r="J65" s="38"/>
      <c r="K65" s="38"/>
      <c r="L65" s="38"/>
      <c r="M65" s="38"/>
      <c r="N65" s="38"/>
      <c r="O65" s="38"/>
      <c r="P65" s="38"/>
      <c r="Q65" s="37"/>
      <c r="R65" s="37"/>
      <c r="S65" s="37"/>
      <c r="T65" s="37"/>
      <c r="U65" s="37"/>
      <c r="V65" s="37"/>
      <c r="W65" s="37"/>
      <c r="X65" s="37"/>
      <c r="Y65" s="37"/>
      <c r="Z65" s="37"/>
      <c r="AA65" s="37"/>
      <c r="AB65" s="37"/>
      <c r="AC65" s="37"/>
      <c r="AD65" s="37"/>
      <c r="AE65" s="37"/>
      <c r="AF65" s="37"/>
      <c r="AG65" s="37"/>
      <c r="AH65" s="37"/>
    </row>
    <row r="66" spans="2:34" x14ac:dyDescent="0.25">
      <c r="B66" s="9"/>
      <c r="C66" s="1"/>
      <c r="D66" s="1"/>
      <c r="E66" s="1"/>
      <c r="F66" s="1"/>
      <c r="G66" s="1"/>
      <c r="H66" s="1"/>
      <c r="I66" s="38"/>
      <c r="J66" s="38"/>
      <c r="K66" s="38"/>
      <c r="L66" s="38"/>
      <c r="M66" s="38"/>
      <c r="N66" s="38"/>
      <c r="O66" s="38"/>
      <c r="P66" s="38"/>
      <c r="Q66" s="37"/>
      <c r="R66" s="37"/>
      <c r="S66" s="37"/>
      <c r="T66" s="37"/>
      <c r="U66" s="37"/>
      <c r="V66" s="37"/>
      <c r="W66" s="37"/>
      <c r="X66" s="37"/>
      <c r="Y66" s="37"/>
      <c r="Z66" s="37"/>
      <c r="AA66" s="37"/>
      <c r="AB66" s="37"/>
      <c r="AC66" s="37"/>
      <c r="AD66" s="37"/>
      <c r="AE66" s="37"/>
      <c r="AF66" s="37"/>
      <c r="AG66" s="37"/>
      <c r="AH66" s="37"/>
    </row>
    <row r="67" spans="2:34" x14ac:dyDescent="0.25">
      <c r="B67" s="9"/>
      <c r="C67" s="1"/>
      <c r="D67" s="1"/>
      <c r="E67" s="1"/>
      <c r="F67" s="1"/>
      <c r="G67" s="1"/>
      <c r="H67" s="1"/>
      <c r="I67" s="38"/>
      <c r="J67" s="38"/>
      <c r="K67" s="38"/>
      <c r="L67" s="38"/>
      <c r="M67" s="38"/>
      <c r="N67" s="38"/>
      <c r="O67" s="38"/>
      <c r="P67" s="38"/>
      <c r="Q67" s="37"/>
      <c r="R67" s="37"/>
      <c r="S67" s="37"/>
      <c r="T67" s="37"/>
      <c r="U67" s="37"/>
      <c r="V67" s="37"/>
      <c r="W67" s="37"/>
      <c r="X67" s="37"/>
      <c r="Y67" s="37"/>
      <c r="Z67" s="37"/>
      <c r="AA67" s="37"/>
      <c r="AB67" s="37"/>
      <c r="AC67" s="37"/>
      <c r="AD67" s="37"/>
      <c r="AE67" s="37"/>
      <c r="AF67" s="37"/>
      <c r="AG67" s="37"/>
      <c r="AH67" s="37"/>
    </row>
    <row r="68" spans="2:34" x14ac:dyDescent="0.25">
      <c r="B68" s="9"/>
      <c r="C68" s="1"/>
      <c r="D68" s="1"/>
      <c r="E68" s="1"/>
      <c r="F68" s="1"/>
      <c r="G68" s="1"/>
      <c r="H68" s="1"/>
      <c r="I68" s="38"/>
      <c r="J68" s="38"/>
      <c r="K68" s="38"/>
      <c r="L68" s="38"/>
      <c r="M68" s="38"/>
      <c r="N68" s="38"/>
      <c r="O68" s="38"/>
      <c r="P68" s="38"/>
      <c r="Q68" s="37"/>
      <c r="R68" s="37"/>
      <c r="S68" s="37"/>
      <c r="T68" s="37"/>
      <c r="U68" s="37"/>
      <c r="V68" s="37"/>
      <c r="W68" s="37"/>
      <c r="X68" s="37"/>
      <c r="Y68" s="37"/>
      <c r="Z68" s="37"/>
      <c r="AA68" s="37"/>
      <c r="AB68" s="37"/>
      <c r="AC68" s="37"/>
      <c r="AD68" s="37"/>
      <c r="AE68" s="37"/>
      <c r="AF68" s="37"/>
      <c r="AG68" s="37"/>
      <c r="AH68" s="37"/>
    </row>
    <row r="69" spans="2:34" x14ac:dyDescent="0.25">
      <c r="B69" s="9"/>
      <c r="C69" s="1"/>
      <c r="D69" s="1"/>
      <c r="E69" s="1"/>
      <c r="F69" s="1"/>
      <c r="G69" s="1"/>
      <c r="H69" s="1"/>
      <c r="I69" s="38"/>
      <c r="J69" s="38"/>
      <c r="K69" s="38"/>
      <c r="L69" s="38"/>
      <c r="M69" s="38"/>
      <c r="N69" s="38"/>
      <c r="O69" s="38"/>
      <c r="P69" s="38"/>
      <c r="Q69" s="37"/>
      <c r="R69" s="37"/>
      <c r="S69" s="37"/>
      <c r="T69" s="37"/>
      <c r="U69" s="37"/>
      <c r="V69" s="37"/>
      <c r="W69" s="37"/>
      <c r="X69" s="37"/>
      <c r="Y69" s="37"/>
      <c r="Z69" s="37"/>
      <c r="AA69" s="37"/>
      <c r="AB69" s="37"/>
      <c r="AC69" s="37"/>
      <c r="AD69" s="37"/>
      <c r="AE69" s="37"/>
      <c r="AF69" s="37"/>
      <c r="AG69" s="37"/>
      <c r="AH69" s="37"/>
    </row>
    <row r="70" spans="2:34" x14ac:dyDescent="0.25">
      <c r="B70" s="9"/>
      <c r="C70" s="1"/>
      <c r="D70" s="1"/>
      <c r="E70" s="1"/>
      <c r="F70" s="1"/>
      <c r="G70" s="1"/>
      <c r="H70" s="1"/>
      <c r="I70" s="38"/>
      <c r="J70" s="38"/>
      <c r="K70" s="38"/>
      <c r="L70" s="38"/>
      <c r="M70" s="38"/>
      <c r="N70" s="38"/>
      <c r="O70" s="38"/>
      <c r="P70" s="38"/>
      <c r="Q70" s="37"/>
      <c r="R70" s="37"/>
      <c r="S70" s="37"/>
      <c r="T70" s="37"/>
      <c r="U70" s="37"/>
      <c r="V70" s="37"/>
      <c r="W70" s="37"/>
      <c r="X70" s="37"/>
      <c r="Y70" s="37"/>
      <c r="Z70" s="37"/>
      <c r="AA70" s="37"/>
      <c r="AB70" s="37"/>
      <c r="AC70" s="37"/>
      <c r="AD70" s="37"/>
      <c r="AE70" s="37"/>
      <c r="AF70" s="37"/>
      <c r="AG70" s="37"/>
      <c r="AH70" s="37"/>
    </row>
    <row r="71" spans="2:34" x14ac:dyDescent="0.25">
      <c r="B71" s="9"/>
      <c r="C71" s="1"/>
      <c r="D71" s="1"/>
      <c r="E71" s="1"/>
      <c r="F71" s="1"/>
      <c r="G71" s="1"/>
      <c r="H71" s="1"/>
      <c r="I71" s="38"/>
      <c r="J71" s="38"/>
      <c r="K71" s="38"/>
      <c r="L71" s="38"/>
      <c r="M71" s="38"/>
      <c r="N71" s="38"/>
      <c r="O71" s="38"/>
      <c r="P71" s="38"/>
      <c r="Q71" s="37"/>
      <c r="R71" s="37"/>
      <c r="S71" s="37"/>
      <c r="T71" s="37"/>
      <c r="U71" s="37"/>
      <c r="V71" s="37"/>
      <c r="W71" s="37"/>
      <c r="X71" s="37"/>
      <c r="Y71" s="37"/>
      <c r="Z71" s="37"/>
      <c r="AA71" s="37"/>
      <c r="AB71" s="37"/>
      <c r="AC71" s="37"/>
      <c r="AD71" s="37"/>
      <c r="AE71" s="37"/>
      <c r="AF71" s="37"/>
      <c r="AG71" s="37"/>
      <c r="AH71" s="37"/>
    </row>
    <row r="72" spans="2:34" x14ac:dyDescent="0.25">
      <c r="B72" s="9"/>
      <c r="C72" s="1"/>
      <c r="D72" s="1"/>
      <c r="E72" s="1"/>
      <c r="F72" s="1"/>
      <c r="G72" s="1"/>
      <c r="H72" s="1"/>
      <c r="I72" s="38"/>
      <c r="J72" s="38"/>
      <c r="K72" s="38"/>
      <c r="L72" s="38"/>
      <c r="M72" s="38"/>
      <c r="N72" s="38"/>
      <c r="O72" s="38"/>
      <c r="P72" s="38"/>
      <c r="Q72" s="37"/>
      <c r="R72" s="37"/>
      <c r="S72" s="37"/>
      <c r="T72" s="37"/>
      <c r="U72" s="37"/>
      <c r="V72" s="37"/>
      <c r="W72" s="37"/>
      <c r="X72" s="37"/>
      <c r="Y72" s="37"/>
      <c r="Z72" s="37"/>
      <c r="AA72" s="37"/>
      <c r="AB72" s="37"/>
      <c r="AC72" s="37"/>
      <c r="AD72" s="37"/>
      <c r="AE72" s="37"/>
      <c r="AF72" s="37"/>
      <c r="AG72" s="37"/>
      <c r="AH72" s="37"/>
    </row>
    <row r="73" spans="2:34" x14ac:dyDescent="0.25">
      <c r="B73" s="9"/>
      <c r="C73" s="1"/>
      <c r="D73" s="1"/>
      <c r="E73" s="1"/>
      <c r="F73" s="1"/>
      <c r="G73" s="1"/>
      <c r="H73" s="1"/>
      <c r="I73" s="38"/>
      <c r="J73" s="38"/>
      <c r="K73" s="38"/>
      <c r="L73" s="38"/>
      <c r="M73" s="38"/>
      <c r="N73" s="38"/>
      <c r="O73" s="38"/>
      <c r="P73" s="38"/>
      <c r="Q73" s="37"/>
      <c r="R73" s="37"/>
      <c r="S73" s="37"/>
      <c r="T73" s="37"/>
      <c r="U73" s="37"/>
      <c r="V73" s="37"/>
      <c r="W73" s="37"/>
      <c r="X73" s="37"/>
      <c r="Y73" s="37"/>
      <c r="Z73" s="37"/>
      <c r="AA73" s="37"/>
      <c r="AB73" s="37"/>
      <c r="AC73" s="37"/>
      <c r="AD73" s="37"/>
      <c r="AE73" s="37"/>
      <c r="AF73" s="37"/>
      <c r="AG73" s="37"/>
      <c r="AH73" s="37"/>
    </row>
    <row r="74" spans="2:34" x14ac:dyDescent="0.25">
      <c r="B74" s="9"/>
      <c r="C74" s="1"/>
      <c r="D74" s="1"/>
      <c r="E74" s="1"/>
      <c r="F74" s="1"/>
      <c r="G74" s="1"/>
      <c r="H74" s="1"/>
      <c r="I74" s="38"/>
      <c r="J74" s="38"/>
      <c r="K74" s="38"/>
      <c r="L74" s="38"/>
      <c r="M74" s="38"/>
      <c r="N74" s="38"/>
      <c r="O74" s="38"/>
      <c r="P74" s="38"/>
      <c r="Q74" s="37"/>
      <c r="R74" s="37"/>
      <c r="S74" s="37"/>
      <c r="T74" s="37"/>
      <c r="U74" s="37"/>
      <c r="V74" s="37"/>
      <c r="W74" s="37"/>
      <c r="X74" s="37"/>
      <c r="Y74" s="37"/>
      <c r="Z74" s="37"/>
      <c r="AA74" s="37"/>
      <c r="AB74" s="37"/>
      <c r="AC74" s="37"/>
      <c r="AD74" s="37"/>
      <c r="AE74" s="37"/>
      <c r="AF74" s="37"/>
      <c r="AG74" s="37"/>
      <c r="AH74" s="37"/>
    </row>
    <row r="75" spans="2:34" x14ac:dyDescent="0.25">
      <c r="B75" s="9"/>
      <c r="C75" s="1"/>
      <c r="D75" s="1"/>
      <c r="E75" s="1"/>
      <c r="F75" s="1"/>
      <c r="G75" s="1"/>
      <c r="H75" s="1"/>
      <c r="I75" s="38"/>
      <c r="J75" s="38"/>
      <c r="K75" s="38"/>
      <c r="L75" s="38"/>
      <c r="M75" s="38"/>
      <c r="N75" s="38"/>
      <c r="O75" s="38"/>
      <c r="P75" s="38"/>
      <c r="Q75" s="37"/>
      <c r="R75" s="37"/>
      <c r="S75" s="37"/>
      <c r="T75" s="37"/>
      <c r="U75" s="37"/>
      <c r="V75" s="37"/>
      <c r="W75" s="37"/>
      <c r="X75" s="37"/>
      <c r="Y75" s="37"/>
      <c r="Z75" s="37"/>
      <c r="AA75" s="37"/>
      <c r="AB75" s="37"/>
      <c r="AC75" s="37"/>
      <c r="AD75" s="37"/>
      <c r="AE75" s="37"/>
      <c r="AF75" s="37"/>
      <c r="AG75" s="37"/>
      <c r="AH75" s="37"/>
    </row>
    <row r="76" spans="2:34" x14ac:dyDescent="0.25">
      <c r="B76" s="9"/>
      <c r="C76" s="1"/>
      <c r="D76" s="1"/>
      <c r="E76" s="1"/>
      <c r="F76" s="1"/>
      <c r="G76" s="1"/>
      <c r="H76" s="1"/>
      <c r="I76" s="38"/>
      <c r="J76" s="38"/>
      <c r="K76" s="38"/>
      <c r="L76" s="38"/>
      <c r="M76" s="38"/>
      <c r="N76" s="38"/>
      <c r="O76" s="38"/>
      <c r="P76" s="38"/>
      <c r="Q76" s="37"/>
      <c r="R76" s="37"/>
      <c r="S76" s="37"/>
      <c r="T76" s="37"/>
      <c r="U76" s="37"/>
      <c r="V76" s="37"/>
      <c r="W76" s="37"/>
      <c r="X76" s="37"/>
      <c r="Y76" s="37"/>
      <c r="Z76" s="37"/>
      <c r="AA76" s="37"/>
      <c r="AB76" s="37"/>
      <c r="AC76" s="37"/>
      <c r="AD76" s="37"/>
      <c r="AE76" s="37"/>
      <c r="AF76" s="37"/>
      <c r="AG76" s="37"/>
      <c r="AH76" s="37"/>
    </row>
    <row r="77" spans="2:34" x14ac:dyDescent="0.25">
      <c r="B77" s="9"/>
      <c r="C77" s="1"/>
      <c r="D77" s="1"/>
      <c r="E77" s="1"/>
      <c r="F77" s="1"/>
      <c r="G77" s="1"/>
      <c r="H77" s="1"/>
      <c r="I77" s="38"/>
      <c r="J77" s="38"/>
      <c r="K77" s="38"/>
      <c r="L77" s="38"/>
      <c r="M77" s="38"/>
      <c r="N77" s="38"/>
      <c r="O77" s="38"/>
      <c r="P77" s="38"/>
      <c r="Q77" s="37"/>
      <c r="R77" s="37"/>
      <c r="S77" s="37"/>
      <c r="T77" s="37"/>
      <c r="U77" s="37"/>
      <c r="V77" s="37"/>
      <c r="W77" s="37"/>
      <c r="X77" s="37"/>
      <c r="Y77" s="37"/>
      <c r="Z77" s="37"/>
      <c r="AA77" s="37"/>
      <c r="AB77" s="37"/>
      <c r="AC77" s="37"/>
      <c r="AD77" s="37"/>
      <c r="AE77" s="37"/>
      <c r="AF77" s="37"/>
      <c r="AG77" s="37"/>
      <c r="AH77" s="37"/>
    </row>
    <row r="78" spans="2:34" x14ac:dyDescent="0.25">
      <c r="B78" s="9"/>
      <c r="C78" s="1"/>
      <c r="D78" s="1"/>
      <c r="E78" s="1"/>
      <c r="F78" s="1"/>
      <c r="G78" s="1"/>
      <c r="H78" s="1"/>
      <c r="I78" s="38"/>
      <c r="J78" s="38"/>
      <c r="K78" s="38"/>
      <c r="L78" s="38"/>
      <c r="M78" s="38"/>
      <c r="N78" s="38"/>
      <c r="O78" s="38"/>
      <c r="P78" s="38"/>
      <c r="Q78" s="37"/>
      <c r="R78" s="37"/>
      <c r="S78" s="37"/>
      <c r="T78" s="37"/>
      <c r="U78" s="37"/>
      <c r="V78" s="37"/>
      <c r="W78" s="37"/>
      <c r="X78" s="37"/>
      <c r="Y78" s="37"/>
      <c r="Z78" s="37"/>
      <c r="AA78" s="37"/>
      <c r="AB78" s="37"/>
      <c r="AC78" s="37"/>
      <c r="AD78" s="37"/>
      <c r="AE78" s="37"/>
      <c r="AF78" s="37"/>
      <c r="AG78" s="37"/>
      <c r="AH78" s="37"/>
    </row>
    <row r="79" spans="2:34" x14ac:dyDescent="0.25">
      <c r="B79" s="9"/>
      <c r="C79" s="1"/>
      <c r="D79" s="1"/>
      <c r="E79" s="1"/>
      <c r="F79" s="1"/>
      <c r="G79" s="1"/>
      <c r="H79" s="1"/>
      <c r="I79" s="38"/>
      <c r="J79" s="38"/>
      <c r="K79" s="38"/>
      <c r="L79" s="38"/>
      <c r="M79" s="38"/>
      <c r="N79" s="38"/>
      <c r="O79" s="38"/>
      <c r="P79" s="38"/>
      <c r="Q79" s="37"/>
      <c r="R79" s="37"/>
      <c r="S79" s="37"/>
      <c r="T79" s="37"/>
      <c r="U79" s="37"/>
      <c r="V79" s="37"/>
      <c r="W79" s="37"/>
      <c r="X79" s="37"/>
      <c r="Y79" s="37"/>
      <c r="Z79" s="37"/>
      <c r="AA79" s="37"/>
      <c r="AB79" s="37"/>
      <c r="AC79" s="37"/>
      <c r="AD79" s="37"/>
      <c r="AE79" s="37"/>
      <c r="AF79" s="37"/>
      <c r="AG79" s="37"/>
      <c r="AH79" s="37"/>
    </row>
    <row r="80" spans="2:34" x14ac:dyDescent="0.25">
      <c r="B80" s="9"/>
      <c r="C80" s="1"/>
      <c r="D80" s="1"/>
      <c r="E80" s="1"/>
      <c r="F80" s="1"/>
      <c r="G80" s="1"/>
      <c r="H80" s="1"/>
      <c r="I80" s="38"/>
      <c r="J80" s="38"/>
      <c r="K80" s="38"/>
      <c r="L80" s="38"/>
      <c r="M80" s="38"/>
      <c r="N80" s="38"/>
      <c r="O80" s="38"/>
      <c r="P80" s="38"/>
      <c r="Q80" s="37"/>
      <c r="R80" s="37"/>
      <c r="S80" s="37"/>
      <c r="T80" s="37"/>
      <c r="U80" s="37"/>
      <c r="V80" s="37"/>
      <c r="W80" s="37"/>
      <c r="X80" s="37"/>
      <c r="Y80" s="37"/>
      <c r="Z80" s="37"/>
      <c r="AA80" s="37"/>
      <c r="AB80" s="37"/>
      <c r="AC80" s="37"/>
      <c r="AD80" s="37"/>
      <c r="AE80" s="37"/>
      <c r="AF80" s="37"/>
      <c r="AG80" s="37"/>
      <c r="AH80" s="37"/>
    </row>
    <row r="81" spans="2:34" x14ac:dyDescent="0.25">
      <c r="B81" s="9"/>
      <c r="C81" s="1"/>
      <c r="D81" s="1"/>
      <c r="E81" s="1"/>
      <c r="F81" s="1"/>
      <c r="G81" s="1"/>
      <c r="H81" s="1"/>
      <c r="I81" s="38"/>
      <c r="J81" s="38"/>
      <c r="K81" s="38"/>
      <c r="L81" s="38"/>
      <c r="M81" s="38"/>
      <c r="N81" s="38"/>
      <c r="O81" s="38"/>
      <c r="P81" s="38"/>
      <c r="Q81" s="37"/>
      <c r="R81" s="37"/>
      <c r="S81" s="37"/>
      <c r="T81" s="37"/>
      <c r="U81" s="37"/>
      <c r="V81" s="37"/>
      <c r="W81" s="37"/>
      <c r="X81" s="37"/>
      <c r="Y81" s="37"/>
      <c r="Z81" s="37"/>
      <c r="AA81" s="37"/>
      <c r="AB81" s="37"/>
      <c r="AC81" s="37"/>
      <c r="AD81" s="37"/>
      <c r="AE81" s="37"/>
      <c r="AF81" s="37"/>
      <c r="AG81" s="37"/>
      <c r="AH81" s="37"/>
    </row>
    <row r="82" spans="2:34" x14ac:dyDescent="0.25">
      <c r="B82" s="9"/>
      <c r="C82" s="1"/>
      <c r="D82" s="1"/>
      <c r="E82" s="1"/>
      <c r="F82" s="1"/>
      <c r="G82" s="1"/>
      <c r="H82" s="1"/>
      <c r="I82" s="38"/>
      <c r="J82" s="38"/>
      <c r="K82" s="38"/>
      <c r="L82" s="38"/>
      <c r="M82" s="38"/>
      <c r="N82" s="38"/>
      <c r="O82" s="38"/>
      <c r="P82" s="38"/>
      <c r="Q82" s="37"/>
      <c r="R82" s="37"/>
      <c r="S82" s="37"/>
      <c r="T82" s="37"/>
      <c r="U82" s="37"/>
      <c r="V82" s="37"/>
      <c r="W82" s="37"/>
      <c r="X82" s="37"/>
      <c r="Y82" s="37"/>
      <c r="Z82" s="37"/>
      <c r="AA82" s="37"/>
      <c r="AB82" s="37"/>
      <c r="AC82" s="37"/>
      <c r="AD82" s="37"/>
      <c r="AE82" s="37"/>
      <c r="AF82" s="37"/>
      <c r="AG82" s="37"/>
      <c r="AH82" s="37"/>
    </row>
    <row r="83" spans="2:34" x14ac:dyDescent="0.25">
      <c r="B83" s="9"/>
      <c r="C83" s="1"/>
      <c r="D83" s="1"/>
      <c r="E83" s="1"/>
      <c r="F83" s="1"/>
      <c r="G83" s="1"/>
      <c r="H83" s="1"/>
      <c r="I83" s="38"/>
      <c r="J83" s="38"/>
      <c r="K83" s="38"/>
      <c r="L83" s="38"/>
      <c r="M83" s="38"/>
      <c r="N83" s="38"/>
      <c r="O83" s="38"/>
      <c r="P83" s="38"/>
      <c r="Q83" s="37"/>
      <c r="R83" s="37"/>
      <c r="S83" s="37"/>
      <c r="T83" s="37"/>
      <c r="U83" s="37"/>
      <c r="V83" s="37"/>
      <c r="W83" s="37"/>
      <c r="X83" s="37"/>
      <c r="Y83" s="37"/>
      <c r="Z83" s="37"/>
      <c r="AA83" s="37"/>
      <c r="AB83" s="37"/>
      <c r="AC83" s="37"/>
      <c r="AD83" s="37"/>
      <c r="AE83" s="37"/>
      <c r="AF83" s="37"/>
      <c r="AG83" s="37"/>
      <c r="AH83" s="37"/>
    </row>
    <row r="84" spans="2:34" x14ac:dyDescent="0.25">
      <c r="B84" s="9"/>
      <c r="C84" s="1"/>
      <c r="D84" s="1"/>
      <c r="E84" s="1"/>
      <c r="F84" s="1"/>
      <c r="G84" s="1"/>
      <c r="H84" s="1"/>
      <c r="I84" s="38"/>
      <c r="J84" s="38"/>
      <c r="K84" s="38"/>
      <c r="L84" s="38"/>
      <c r="M84" s="38"/>
      <c r="N84" s="38"/>
      <c r="O84" s="38"/>
      <c r="P84" s="38"/>
      <c r="Q84" s="37"/>
      <c r="R84" s="37"/>
      <c r="S84" s="37"/>
      <c r="T84" s="37"/>
      <c r="U84" s="37"/>
      <c r="V84" s="37"/>
      <c r="W84" s="37"/>
      <c r="X84" s="37"/>
      <c r="Y84" s="37"/>
      <c r="Z84" s="37"/>
      <c r="AA84" s="37"/>
      <c r="AB84" s="37"/>
      <c r="AC84" s="37"/>
      <c r="AD84" s="37"/>
      <c r="AE84" s="37"/>
      <c r="AF84" s="37"/>
      <c r="AG84" s="37"/>
      <c r="AH84" s="37"/>
    </row>
    <row r="85" spans="2:34" x14ac:dyDescent="0.25">
      <c r="B85" s="9"/>
      <c r="C85" s="1"/>
      <c r="D85" s="1"/>
      <c r="E85" s="1"/>
      <c r="F85" s="1"/>
      <c r="G85" s="1"/>
      <c r="H85" s="1"/>
      <c r="I85" s="38"/>
      <c r="J85" s="38"/>
      <c r="K85" s="38"/>
      <c r="L85" s="38"/>
      <c r="M85" s="38"/>
      <c r="N85" s="38"/>
      <c r="O85" s="38"/>
      <c r="P85" s="38"/>
      <c r="Q85" s="37"/>
      <c r="R85" s="37"/>
      <c r="S85" s="37"/>
      <c r="T85" s="37"/>
      <c r="U85" s="37"/>
      <c r="V85" s="37"/>
      <c r="W85" s="37"/>
      <c r="X85" s="37"/>
      <c r="Y85" s="37"/>
      <c r="Z85" s="37"/>
      <c r="AA85" s="37"/>
      <c r="AB85" s="37"/>
      <c r="AC85" s="37"/>
      <c r="AD85" s="37"/>
      <c r="AE85" s="37"/>
      <c r="AF85" s="37"/>
      <c r="AG85" s="37"/>
      <c r="AH85" s="37"/>
    </row>
    <row r="86" spans="2:34" x14ac:dyDescent="0.25">
      <c r="B86" s="9"/>
      <c r="C86" s="1"/>
      <c r="D86" s="1"/>
      <c r="E86" s="1"/>
      <c r="F86" s="1"/>
      <c r="G86" s="1"/>
      <c r="H86" s="1"/>
      <c r="I86" s="38"/>
      <c r="J86" s="38"/>
      <c r="K86" s="38"/>
      <c r="L86" s="38"/>
      <c r="M86" s="38"/>
      <c r="N86" s="38"/>
      <c r="O86" s="38"/>
      <c r="P86" s="38"/>
      <c r="Q86" s="37"/>
      <c r="R86" s="37"/>
      <c r="S86" s="37"/>
      <c r="T86" s="37"/>
      <c r="U86" s="37"/>
      <c r="V86" s="37"/>
      <c r="W86" s="37"/>
      <c r="X86" s="37"/>
      <c r="Y86" s="37"/>
      <c r="Z86" s="37"/>
      <c r="AA86" s="37"/>
      <c r="AB86" s="37"/>
      <c r="AC86" s="37"/>
      <c r="AD86" s="37"/>
      <c r="AE86" s="37"/>
      <c r="AF86" s="37"/>
      <c r="AG86" s="37"/>
      <c r="AH86" s="37"/>
    </row>
    <row r="87" spans="2:34" x14ac:dyDescent="0.25">
      <c r="B87" s="9"/>
      <c r="F87" s="38"/>
      <c r="G87" s="38"/>
      <c r="H87" s="38"/>
      <c r="I87" s="38"/>
      <c r="J87" s="38"/>
      <c r="K87" s="38"/>
      <c r="L87" s="38"/>
      <c r="M87" s="38"/>
      <c r="N87" s="38"/>
      <c r="O87" s="38"/>
      <c r="P87" s="38"/>
      <c r="Q87" s="37"/>
      <c r="R87" s="37"/>
      <c r="S87" s="37"/>
      <c r="T87" s="37"/>
      <c r="U87" s="37"/>
      <c r="V87" s="37"/>
      <c r="W87" s="37"/>
      <c r="X87" s="37"/>
      <c r="Y87" s="37"/>
      <c r="Z87" s="37"/>
      <c r="AA87" s="37"/>
      <c r="AB87" s="37"/>
      <c r="AC87" s="37"/>
      <c r="AD87" s="37"/>
      <c r="AE87" s="37"/>
      <c r="AF87" s="37"/>
      <c r="AG87" s="37"/>
      <c r="AH87" s="37"/>
    </row>
    <row r="88" spans="2:34" x14ac:dyDescent="0.25">
      <c r="B88" s="9"/>
      <c r="F88" s="38"/>
      <c r="G88" s="38"/>
      <c r="H88" s="38"/>
      <c r="I88" s="38"/>
      <c r="J88" s="38"/>
      <c r="K88" s="38"/>
      <c r="L88" s="38"/>
      <c r="M88" s="38"/>
      <c r="N88" s="38"/>
      <c r="O88" s="38"/>
      <c r="P88" s="38"/>
      <c r="Q88" s="37"/>
      <c r="R88" s="37"/>
      <c r="S88" s="37"/>
      <c r="T88" s="37"/>
      <c r="U88" s="37"/>
      <c r="V88" s="37"/>
      <c r="W88" s="37"/>
      <c r="X88" s="37"/>
      <c r="Y88" s="37"/>
      <c r="Z88" s="37"/>
      <c r="AA88" s="37"/>
      <c r="AB88" s="37"/>
      <c r="AC88" s="37"/>
      <c r="AD88" s="37"/>
      <c r="AE88" s="37"/>
      <c r="AF88" s="37"/>
      <c r="AG88" s="37"/>
      <c r="AH88" s="37"/>
    </row>
    <row r="89" spans="2:34" x14ac:dyDescent="0.25">
      <c r="B89" s="9"/>
      <c r="F89" s="38"/>
      <c r="G89" s="38"/>
      <c r="H89" s="38"/>
      <c r="I89" s="38"/>
      <c r="J89" s="38"/>
      <c r="K89" s="38"/>
      <c r="L89" s="38"/>
      <c r="M89" s="38"/>
      <c r="N89" s="38"/>
      <c r="O89" s="38"/>
      <c r="P89" s="38"/>
      <c r="Q89" s="37"/>
      <c r="R89" s="37"/>
      <c r="S89" s="37"/>
      <c r="T89" s="37"/>
      <c r="U89" s="37"/>
      <c r="V89" s="37"/>
      <c r="W89" s="37"/>
      <c r="X89" s="37"/>
      <c r="Y89" s="37"/>
      <c r="Z89" s="37"/>
      <c r="AA89" s="37"/>
      <c r="AB89" s="37"/>
      <c r="AC89" s="37"/>
      <c r="AD89" s="37"/>
      <c r="AE89" s="37"/>
      <c r="AF89" s="37"/>
      <c r="AG89" s="37"/>
      <c r="AH89" s="37"/>
    </row>
    <row r="90" spans="2:34" ht="15" customHeight="1" x14ac:dyDescent="0.25">
      <c r="B90" s="9"/>
      <c r="F90" s="37"/>
      <c r="G90" s="37"/>
      <c r="H90" s="37"/>
      <c r="I90" s="37"/>
      <c r="J90" s="38"/>
      <c r="K90" s="38"/>
      <c r="L90" s="37"/>
      <c r="M90" s="37"/>
      <c r="N90" s="38"/>
      <c r="O90" s="37"/>
      <c r="P90" s="37"/>
      <c r="Q90" s="37"/>
      <c r="R90" s="37"/>
      <c r="S90" s="37"/>
      <c r="T90" s="37"/>
      <c r="U90" s="37"/>
      <c r="V90" s="37"/>
      <c r="W90" s="37"/>
      <c r="X90" s="37"/>
      <c r="Y90" s="37"/>
      <c r="Z90" s="37"/>
      <c r="AA90" s="37"/>
      <c r="AB90" s="37"/>
      <c r="AC90" s="37"/>
      <c r="AD90" s="37"/>
      <c r="AE90" s="37"/>
      <c r="AF90" s="37"/>
      <c r="AG90" s="37"/>
      <c r="AH90" s="37"/>
    </row>
    <row r="91" spans="2:34" ht="15" customHeight="1" x14ac:dyDescent="0.25">
      <c r="B91" s="9"/>
      <c r="C91" s="7" t="s">
        <v>57</v>
      </c>
      <c r="D91" s="7" t="s">
        <v>260</v>
      </c>
      <c r="E91" s="8" t="s">
        <v>73</v>
      </c>
      <c r="F91" s="37"/>
      <c r="G91" s="37"/>
      <c r="H91" s="37"/>
      <c r="I91" s="37"/>
      <c r="J91" s="38"/>
      <c r="K91" s="38"/>
      <c r="L91" s="37"/>
      <c r="M91" s="37"/>
      <c r="N91" s="38"/>
      <c r="O91" s="37"/>
      <c r="P91" s="37"/>
      <c r="Q91" s="37"/>
      <c r="R91" s="37"/>
      <c r="S91" s="37"/>
      <c r="T91" s="37"/>
      <c r="U91" s="37"/>
      <c r="V91" s="37"/>
      <c r="W91" s="37"/>
      <c r="X91" s="37"/>
      <c r="Y91" s="37"/>
      <c r="Z91" s="37"/>
      <c r="AA91" s="37"/>
      <c r="AB91" s="37"/>
      <c r="AC91" s="37"/>
      <c r="AD91" s="37"/>
      <c r="AE91" s="37"/>
      <c r="AF91" s="37"/>
      <c r="AG91" s="37"/>
      <c r="AH91" s="37"/>
    </row>
    <row r="92" spans="2:34" ht="15" customHeight="1" x14ac:dyDescent="0.25">
      <c r="B92" s="9"/>
      <c r="C92" s="40" t="s">
        <v>58</v>
      </c>
      <c r="D92" s="40" t="s">
        <v>261</v>
      </c>
      <c r="E92" s="41">
        <v>50</v>
      </c>
      <c r="F92" s="37"/>
      <c r="G92" s="37"/>
      <c r="H92" s="37"/>
      <c r="I92" s="37"/>
      <c r="J92" s="37"/>
      <c r="K92" s="37"/>
      <c r="L92" s="37"/>
      <c r="M92" s="37"/>
      <c r="N92" s="37"/>
      <c r="O92" s="37"/>
      <c r="P92" s="37"/>
      <c r="Q92" s="37"/>
      <c r="R92" s="37"/>
      <c r="S92" s="37"/>
      <c r="T92" s="37"/>
      <c r="U92" s="37"/>
      <c r="V92" s="37"/>
      <c r="W92" s="37"/>
      <c r="X92" s="37"/>
      <c r="Y92" s="37"/>
      <c r="Z92" s="37"/>
      <c r="AA92" s="37"/>
      <c r="AB92" s="37"/>
      <c r="AC92" s="37"/>
      <c r="AD92" s="37"/>
      <c r="AE92" s="37"/>
      <c r="AF92" s="37"/>
      <c r="AG92" s="37"/>
      <c r="AH92" s="37"/>
    </row>
    <row r="93" spans="2:34" ht="15" customHeight="1" x14ac:dyDescent="0.25">
      <c r="B93" s="9"/>
      <c r="C93" s="40" t="s">
        <v>59</v>
      </c>
      <c r="D93" s="40" t="s">
        <v>262</v>
      </c>
      <c r="E93" s="41">
        <v>20</v>
      </c>
      <c r="F93" s="37"/>
      <c r="G93" s="37"/>
      <c r="H93" s="37"/>
      <c r="I93" s="37"/>
      <c r="J93" s="37"/>
      <c r="K93" s="37"/>
      <c r="L93" s="37"/>
      <c r="M93" s="37"/>
      <c r="N93" s="37"/>
      <c r="O93" s="37"/>
      <c r="P93" s="37"/>
      <c r="Q93" s="37"/>
      <c r="R93" s="37"/>
      <c r="S93" s="37"/>
      <c r="T93" s="37"/>
      <c r="U93" s="37"/>
      <c r="V93" s="37"/>
      <c r="W93" s="37"/>
      <c r="X93" s="37"/>
      <c r="Y93" s="37"/>
      <c r="Z93" s="37"/>
      <c r="AA93" s="37"/>
      <c r="AB93" s="37"/>
      <c r="AC93" s="37"/>
      <c r="AD93" s="37"/>
      <c r="AE93" s="37"/>
      <c r="AF93" s="37"/>
      <c r="AG93" s="37"/>
      <c r="AH93" s="37"/>
    </row>
    <row r="94" spans="2:34" ht="15" customHeight="1" x14ac:dyDescent="0.25">
      <c r="B94" s="9"/>
      <c r="C94" s="40" t="s">
        <v>60</v>
      </c>
      <c r="D94" s="40" t="s">
        <v>263</v>
      </c>
      <c r="E94" s="41">
        <v>60</v>
      </c>
      <c r="H94" s="38"/>
      <c r="I94" s="38"/>
      <c r="J94" s="38"/>
      <c r="K94" s="38"/>
      <c r="L94" s="37"/>
      <c r="M94" s="37"/>
      <c r="N94" s="37"/>
      <c r="O94" s="37"/>
      <c r="P94" s="37"/>
      <c r="Q94" s="37"/>
      <c r="R94" s="37"/>
      <c r="S94" s="37"/>
      <c r="T94" s="37"/>
      <c r="U94" s="37"/>
      <c r="V94" s="37"/>
      <c r="W94" s="37"/>
      <c r="X94" s="37"/>
      <c r="Y94" s="37"/>
      <c r="Z94" s="37"/>
      <c r="AA94" s="37"/>
      <c r="AB94" s="37"/>
      <c r="AC94" s="37"/>
      <c r="AD94" s="37"/>
      <c r="AE94" s="37"/>
      <c r="AF94" s="37"/>
      <c r="AG94" s="37"/>
      <c r="AH94" s="37"/>
    </row>
    <row r="95" spans="2:34" ht="15" customHeight="1" x14ac:dyDescent="0.25">
      <c r="B95" s="9"/>
      <c r="C95" s="40" t="s">
        <v>61</v>
      </c>
      <c r="D95" s="40" t="s">
        <v>264</v>
      </c>
      <c r="E95" s="41">
        <v>40</v>
      </c>
      <c r="H95" s="38"/>
      <c r="I95" s="38"/>
      <c r="J95" s="38"/>
      <c r="K95" s="38"/>
      <c r="L95" s="37"/>
      <c r="M95" s="37"/>
      <c r="N95" s="37"/>
      <c r="O95" s="37"/>
      <c r="P95" s="37"/>
      <c r="Q95" s="37"/>
      <c r="R95" s="37"/>
      <c r="S95" s="37"/>
      <c r="T95" s="37"/>
      <c r="U95" s="37"/>
      <c r="V95" s="37"/>
      <c r="W95" s="37"/>
      <c r="X95" s="37"/>
      <c r="Y95" s="37"/>
      <c r="Z95" s="37"/>
      <c r="AA95" s="37"/>
      <c r="AB95" s="37"/>
      <c r="AC95" s="37"/>
      <c r="AD95" s="37"/>
      <c r="AE95" s="37"/>
      <c r="AF95" s="37"/>
      <c r="AG95" s="37"/>
      <c r="AH95" s="37"/>
    </row>
    <row r="96" spans="2:34" ht="15" customHeight="1" x14ac:dyDescent="0.25">
      <c r="B96" s="9"/>
      <c r="C96" s="40" t="s">
        <v>58</v>
      </c>
      <c r="D96" s="40" t="s">
        <v>265</v>
      </c>
      <c r="E96" s="41">
        <v>50</v>
      </c>
      <c r="H96" s="37"/>
      <c r="I96" s="37"/>
      <c r="J96" s="37"/>
      <c r="K96" s="37"/>
      <c r="L96" s="37"/>
      <c r="M96" s="37"/>
      <c r="N96" s="37"/>
      <c r="O96" s="37"/>
      <c r="P96" s="37"/>
      <c r="Q96" s="37"/>
      <c r="R96" s="37"/>
      <c r="S96" s="37"/>
      <c r="T96" s="37"/>
      <c r="U96" s="37"/>
      <c r="V96" s="37"/>
      <c r="W96" s="37"/>
      <c r="X96" s="37"/>
      <c r="Y96" s="37"/>
      <c r="Z96" s="37"/>
      <c r="AA96" s="37"/>
      <c r="AB96" s="37"/>
      <c r="AC96" s="37"/>
      <c r="AD96" s="37"/>
      <c r="AE96" s="37"/>
      <c r="AF96" s="37"/>
      <c r="AG96" s="37"/>
      <c r="AH96" s="37"/>
    </row>
    <row r="97" spans="2:34" x14ac:dyDescent="0.25">
      <c r="B97" s="9"/>
      <c r="C97" s="40" t="s">
        <v>59</v>
      </c>
      <c r="D97" s="40" t="s">
        <v>266</v>
      </c>
      <c r="E97" s="41">
        <v>20</v>
      </c>
      <c r="H97" s="37"/>
      <c r="I97" s="37"/>
      <c r="J97" s="37"/>
      <c r="K97" s="37"/>
      <c r="L97" s="37"/>
      <c r="M97" s="37"/>
      <c r="N97" s="37"/>
      <c r="O97" s="37"/>
      <c r="P97" s="37"/>
      <c r="Q97" s="37"/>
      <c r="R97" s="37"/>
      <c r="S97" s="37"/>
      <c r="T97" s="37"/>
      <c r="U97" s="37"/>
      <c r="V97" s="37"/>
      <c r="W97" s="37"/>
      <c r="X97" s="37"/>
      <c r="Y97" s="37"/>
      <c r="Z97" s="37"/>
      <c r="AA97" s="37"/>
      <c r="AB97" s="37"/>
      <c r="AC97" s="37"/>
      <c r="AD97" s="37"/>
      <c r="AE97" s="37"/>
      <c r="AF97" s="37"/>
      <c r="AG97" s="37"/>
      <c r="AH97" s="37"/>
    </row>
    <row r="98" spans="2:34" x14ac:dyDescent="0.25">
      <c r="B98" s="9"/>
      <c r="C98" s="40" t="s">
        <v>60</v>
      </c>
      <c r="D98" s="40" t="s">
        <v>267</v>
      </c>
      <c r="E98" s="41">
        <v>60</v>
      </c>
      <c r="H98" s="37"/>
      <c r="I98" s="37"/>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7"/>
    </row>
    <row r="99" spans="2:34" x14ac:dyDescent="0.25">
      <c r="B99" s="9"/>
      <c r="C99" s="40" t="s">
        <v>61</v>
      </c>
      <c r="D99" s="40" t="s">
        <v>268</v>
      </c>
      <c r="E99" s="41">
        <v>40</v>
      </c>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row>
    <row r="100" spans="2:34" x14ac:dyDescent="0.25">
      <c r="B100" s="9"/>
      <c r="C100" s="40" t="s">
        <v>58</v>
      </c>
      <c r="D100" s="40" t="s">
        <v>265</v>
      </c>
      <c r="E100" s="41">
        <v>50</v>
      </c>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row>
    <row r="101" spans="2:34" x14ac:dyDescent="0.25">
      <c r="B101" s="9"/>
      <c r="C101" s="40" t="s">
        <v>59</v>
      </c>
      <c r="D101" s="40" t="s">
        <v>266</v>
      </c>
      <c r="E101" s="41">
        <v>20</v>
      </c>
      <c r="F101" s="37"/>
      <c r="G101" s="37"/>
    </row>
    <row r="102" spans="2:34" ht="15" customHeight="1" x14ac:dyDescent="0.25">
      <c r="B102" s="9"/>
      <c r="C102" s="40" t="s">
        <v>60</v>
      </c>
      <c r="D102" s="40" t="s">
        <v>263</v>
      </c>
      <c r="E102" s="41">
        <v>60</v>
      </c>
      <c r="F102" s="37"/>
      <c r="G102" s="37"/>
    </row>
    <row r="103" spans="2:34" ht="15" customHeight="1" x14ac:dyDescent="0.25">
      <c r="B103" s="9"/>
      <c r="C103" s="40" t="s">
        <v>61</v>
      </c>
      <c r="D103" s="40" t="s">
        <v>268</v>
      </c>
      <c r="E103" s="41">
        <v>40</v>
      </c>
      <c r="F103" s="37"/>
      <c r="G103" s="37"/>
    </row>
    <row r="104" spans="2:34" ht="15" customHeight="1" x14ac:dyDescent="0.25">
      <c r="B104" s="9"/>
      <c r="C104" s="38"/>
      <c r="D104" s="38"/>
      <c r="E104" s="39"/>
    </row>
    <row r="105" spans="2:34" ht="15" customHeight="1" thickBot="1" x14ac:dyDescent="0.3">
      <c r="B105" s="9"/>
      <c r="C105" s="38" t="s">
        <v>57</v>
      </c>
      <c r="D105" s="38" t="s">
        <v>260</v>
      </c>
      <c r="E105" s="23" t="s">
        <v>269</v>
      </c>
    </row>
    <row r="106" spans="2:34" ht="15" customHeight="1" thickTop="1" thickBot="1" x14ac:dyDescent="0.3">
      <c r="B106" s="9"/>
      <c r="C106" s="46" t="s">
        <v>61</v>
      </c>
      <c r="D106" s="46" t="s">
        <v>268</v>
      </c>
      <c r="E106" s="42">
        <f>AVERAGEIFS(E92:E103,C92:C103,C106,D92:D103,D106)</f>
        <v>40</v>
      </c>
    </row>
    <row r="107" spans="2:34" ht="15" customHeight="1" thickTop="1" x14ac:dyDescent="0.25">
      <c r="B107" s="9"/>
      <c r="E107" s="37"/>
    </row>
    <row r="108" spans="2:34" x14ac:dyDescent="0.25">
      <c r="E108" s="37"/>
    </row>
    <row r="109" spans="2:34" x14ac:dyDescent="0.25">
      <c r="E109" s="37"/>
    </row>
    <row r="110" spans="2:34" x14ac:dyDescent="0.25">
      <c r="E110" s="37"/>
    </row>
    <row r="117" spans="3:4" x14ac:dyDescent="0.25">
      <c r="C117" s="7" t="s">
        <v>63</v>
      </c>
      <c r="D117" s="8" t="s">
        <v>73</v>
      </c>
    </row>
    <row r="118" spans="3:4" x14ac:dyDescent="0.25">
      <c r="C118" s="13" t="s">
        <v>64</v>
      </c>
      <c r="D118" s="13">
        <v>50</v>
      </c>
    </row>
    <row r="119" spans="3:4" x14ac:dyDescent="0.25">
      <c r="C119" s="13" t="s">
        <v>65</v>
      </c>
      <c r="D119" s="13">
        <v>100</v>
      </c>
    </row>
    <row r="120" spans="3:4" x14ac:dyDescent="0.25">
      <c r="C120" s="13" t="s">
        <v>66</v>
      </c>
      <c r="D120" s="13">
        <v>40</v>
      </c>
    </row>
    <row r="121" spans="3:4" x14ac:dyDescent="0.25">
      <c r="C121" s="13" t="s">
        <v>67</v>
      </c>
      <c r="D121" s="13">
        <v>50</v>
      </c>
    </row>
    <row r="122" spans="3:4" ht="15.75" thickBot="1" x14ac:dyDescent="0.3">
      <c r="C122" s="13" t="s">
        <v>68</v>
      </c>
      <c r="D122" s="13">
        <v>20</v>
      </c>
    </row>
    <row r="123" spans="3:4" ht="16.5" thickTop="1" thickBot="1" x14ac:dyDescent="0.3">
      <c r="C123" s="51"/>
      <c r="D123" s="52">
        <f>SUMIF(D118:D122,"&gt;=50")</f>
        <v>200</v>
      </c>
    </row>
    <row r="124" spans="3:4" ht="15.75" thickTop="1" x14ac:dyDescent="0.25"/>
  </sheetData>
  <dataValidations count="2">
    <dataValidation type="list" allowBlank="1" showInputMessage="1" showErrorMessage="1" sqref="C17 F64 F17 C64 C106" xr:uid="{00000000-0002-0000-0900-000000000000}">
      <formula1>lista_Owoce</formula1>
    </dataValidation>
    <dataValidation type="list" allowBlank="1" showInputMessage="1" showErrorMessage="1" sqref="G17 G64 D106" xr:uid="{00000000-0002-0000-0900-000001000000}">
      <formula1>INDIRECT(C17)</formula1>
    </dataValidation>
  </dataValidations>
  <pageMargins left="0.7" right="0.7" top="0.75" bottom="0.75" header="0.3" footer="0.3"/>
  <pageSetup paperSize="9" orientation="portrait" r:id="rId1"/>
  <drawing r:id="rId2"/>
  <tableParts count="5">
    <tablePart r:id="rId3"/>
    <tablePart r:id="rId4"/>
    <tablePart r:id="rId5"/>
    <tablePart r:id="rId6"/>
    <tablePart r:id="rId7"/>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D14"/>
  <sheetViews>
    <sheetView showGridLines="0" workbookViewId="0">
      <selection activeCell="D10" sqref="D10"/>
    </sheetView>
  </sheetViews>
  <sheetFormatPr defaultRowHeight="15" x14ac:dyDescent="0.25"/>
  <cols>
    <col min="1" max="1" width="13" customWidth="1"/>
    <col min="2" max="2" width="82.85546875" customWidth="1"/>
    <col min="3" max="4" width="13.140625" customWidth="1"/>
  </cols>
  <sheetData>
    <row r="1" spans="1:4" ht="60" customHeight="1" x14ac:dyDescent="0.25">
      <c r="A1" s="25" t="s">
        <v>272</v>
      </c>
      <c r="C1" s="69"/>
      <c r="D1" s="81"/>
    </row>
    <row r="2" spans="1:4" x14ac:dyDescent="0.25">
      <c r="A2" s="25" t="s">
        <v>273</v>
      </c>
    </row>
    <row r="3" spans="1:4" ht="15" customHeight="1" x14ac:dyDescent="0.25">
      <c r="A3" s="27" t="s">
        <v>274</v>
      </c>
    </row>
    <row r="4" spans="1:4" ht="15" customHeight="1" x14ac:dyDescent="0.25">
      <c r="A4" s="27" t="s">
        <v>275</v>
      </c>
      <c r="C4" s="31" t="s">
        <v>57</v>
      </c>
      <c r="D4" s="29" t="s">
        <v>73</v>
      </c>
    </row>
    <row r="5" spans="1:4" ht="15" customHeight="1" x14ac:dyDescent="0.25">
      <c r="A5" s="27" t="s">
        <v>276</v>
      </c>
      <c r="C5" s="40" t="s">
        <v>58</v>
      </c>
      <c r="D5" s="41">
        <v>50</v>
      </c>
    </row>
    <row r="6" spans="1:4" x14ac:dyDescent="0.25">
      <c r="A6" s="25" t="s">
        <v>277</v>
      </c>
      <c r="C6" s="40" t="s">
        <v>59</v>
      </c>
      <c r="D6" s="41">
        <v>20</v>
      </c>
    </row>
    <row r="7" spans="1:4" ht="15" customHeight="1" x14ac:dyDescent="0.25">
      <c r="A7" s="27" t="s">
        <v>278</v>
      </c>
      <c r="C7" s="40" t="s">
        <v>60</v>
      </c>
      <c r="D7" s="41">
        <v>60</v>
      </c>
    </row>
    <row r="8" spans="1:4" ht="15" customHeight="1" x14ac:dyDescent="0.25">
      <c r="A8" s="25" t="s">
        <v>23</v>
      </c>
      <c r="C8" s="40" t="s">
        <v>61</v>
      </c>
      <c r="D8" s="41">
        <v>40</v>
      </c>
    </row>
    <row r="9" spans="1:4" ht="15" customHeight="1" thickBot="1" x14ac:dyDescent="0.3">
      <c r="A9" s="25" t="s">
        <v>24</v>
      </c>
      <c r="C9" s="38"/>
      <c r="D9" s="38"/>
    </row>
    <row r="10" spans="1:4" ht="16.5" thickTop="1" thickBot="1" x14ac:dyDescent="0.3">
      <c r="A10" s="25" t="s">
        <v>25</v>
      </c>
      <c r="C10" s="54" t="s">
        <v>58</v>
      </c>
      <c r="D10" s="42">
        <f>VLOOKUP(C10,C5:D8,2,FALSE)</f>
        <v>50</v>
      </c>
    </row>
    <row r="11" spans="1:4" ht="15.75" thickTop="1" x14ac:dyDescent="0.25">
      <c r="A11" s="25" t="s">
        <v>27</v>
      </c>
    </row>
    <row r="12" spans="1:4" x14ac:dyDescent="0.25">
      <c r="A12" s="25" t="s">
        <v>279</v>
      </c>
    </row>
    <row r="13" spans="1:4" x14ac:dyDescent="0.25">
      <c r="A13" s="25" t="s">
        <v>280</v>
      </c>
    </row>
    <row r="14" spans="1:4" x14ac:dyDescent="0.25">
      <c r="A14" s="25" t="s">
        <v>30</v>
      </c>
    </row>
  </sheetData>
  <dataValidations disablePrompts="1" count="1">
    <dataValidation type="list" allowBlank="1" showInputMessage="1" showErrorMessage="1" sqref="C10" xr:uid="{00000000-0002-0000-0A00-000000000000}">
      <formula1>$C$5:$C$8</formula1>
    </dataValidation>
  </dataValidation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D37"/>
  <sheetViews>
    <sheetView showGridLines="0" workbookViewId="0">
      <selection activeCell="D9" sqref="D9"/>
    </sheetView>
  </sheetViews>
  <sheetFormatPr defaultRowHeight="15" x14ac:dyDescent="0.25"/>
  <cols>
    <col min="1" max="1" width="13" customWidth="1"/>
    <col min="2" max="2" width="82.85546875" customWidth="1"/>
    <col min="3" max="4" width="13.28515625" customWidth="1"/>
  </cols>
  <sheetData>
    <row r="1" spans="1:4" ht="60" customHeight="1" x14ac:dyDescent="0.25">
      <c r="A1" s="25" t="s">
        <v>281</v>
      </c>
      <c r="C1" s="69"/>
      <c r="D1" s="86"/>
    </row>
    <row r="2" spans="1:4" ht="15" customHeight="1" x14ac:dyDescent="0.25">
      <c r="A2" s="25" t="s">
        <v>282</v>
      </c>
      <c r="C2" s="85"/>
      <c r="D2" s="85"/>
    </row>
    <row r="3" spans="1:4" x14ac:dyDescent="0.25">
      <c r="A3" s="25" t="s">
        <v>283</v>
      </c>
      <c r="C3" s="31" t="s">
        <v>57</v>
      </c>
      <c r="D3" s="29" t="s">
        <v>73</v>
      </c>
    </row>
    <row r="4" spans="1:4" x14ac:dyDescent="0.25">
      <c r="A4" s="25" t="s">
        <v>284</v>
      </c>
      <c r="C4" s="104" t="s">
        <v>58</v>
      </c>
      <c r="D4" s="105">
        <v>50</v>
      </c>
    </row>
    <row r="5" spans="1:4" x14ac:dyDescent="0.25">
      <c r="A5" s="25" t="s">
        <v>285</v>
      </c>
      <c r="C5" s="104" t="s">
        <v>59</v>
      </c>
      <c r="D5" s="105">
        <v>20</v>
      </c>
    </row>
    <row r="6" spans="1:4" x14ac:dyDescent="0.25">
      <c r="A6" s="25" t="s">
        <v>286</v>
      </c>
      <c r="C6" s="104" t="s">
        <v>60</v>
      </c>
      <c r="D6" s="105">
        <v>60</v>
      </c>
    </row>
    <row r="7" spans="1:4" ht="15" customHeight="1" x14ac:dyDescent="0.25">
      <c r="A7" s="27" t="s">
        <v>287</v>
      </c>
      <c r="C7" s="104" t="s">
        <v>61</v>
      </c>
      <c r="D7" s="105">
        <v>40</v>
      </c>
    </row>
    <row r="8" spans="1:4" ht="15.75" thickBot="1" x14ac:dyDescent="0.3">
      <c r="A8" s="25" t="s">
        <v>23</v>
      </c>
      <c r="C8" s="38"/>
      <c r="D8" s="38"/>
    </row>
    <row r="9" spans="1:4" ht="16.5" thickTop="1" thickBot="1" x14ac:dyDescent="0.3">
      <c r="A9" s="25" t="s">
        <v>24</v>
      </c>
      <c r="C9" s="84" t="s">
        <v>190</v>
      </c>
      <c r="D9" s="42" t="e">
        <f>VLOOKUP(C9,C3:D7,2,FALSE)</f>
        <v>#N/A</v>
      </c>
    </row>
    <row r="10" spans="1:4" ht="15.75" thickTop="1" x14ac:dyDescent="0.25">
      <c r="A10" s="25" t="s">
        <v>25</v>
      </c>
    </row>
    <row r="11" spans="1:4" x14ac:dyDescent="0.25">
      <c r="A11" s="25" t="s">
        <v>288</v>
      </c>
    </row>
    <row r="12" spans="1:4" x14ac:dyDescent="0.25">
      <c r="A12" s="25" t="s">
        <v>289</v>
      </c>
    </row>
    <row r="13" spans="1:4" x14ac:dyDescent="0.25">
      <c r="A13" s="25" t="s">
        <v>290</v>
      </c>
    </row>
    <row r="14" spans="1:4" x14ac:dyDescent="0.25">
      <c r="A14" s="25" t="s">
        <v>30</v>
      </c>
    </row>
    <row r="30" spans="3:4" x14ac:dyDescent="0.25">
      <c r="C30" s="31" t="s">
        <v>57</v>
      </c>
      <c r="D30" s="29" t="s">
        <v>73</v>
      </c>
    </row>
    <row r="31" spans="3:4" x14ac:dyDescent="0.25">
      <c r="C31" s="104" t="s">
        <v>58</v>
      </c>
      <c r="D31" s="105">
        <v>50</v>
      </c>
    </row>
    <row r="32" spans="3:4" x14ac:dyDescent="0.25">
      <c r="C32" s="104" t="s">
        <v>59</v>
      </c>
      <c r="D32" s="105">
        <v>20</v>
      </c>
    </row>
    <row r="33" spans="3:4" x14ac:dyDescent="0.25">
      <c r="C33" s="104" t="s">
        <v>60</v>
      </c>
      <c r="D33" s="105">
        <v>60</v>
      </c>
    </row>
    <row r="34" spans="3:4" x14ac:dyDescent="0.25">
      <c r="C34" s="104" t="s">
        <v>61</v>
      </c>
      <c r="D34" s="105">
        <v>40</v>
      </c>
    </row>
    <row r="35" spans="3:4" ht="15.75" thickBot="1" x14ac:dyDescent="0.3"/>
    <row r="36" spans="3:4" ht="16.5" thickTop="1" thickBot="1" x14ac:dyDescent="0.3">
      <c r="C36" s="84" t="s">
        <v>198</v>
      </c>
      <c r="D36" s="42" t="e">
        <f ca="1">sume(D31:D34)</f>
        <v>#NAME?</v>
      </c>
    </row>
    <row r="37" spans="3:4" ht="15.75" thickTop="1" x14ac:dyDescent="0.25"/>
  </sheetData>
  <dataValidations disablePrompts="1" count="1">
    <dataValidation type="list" allowBlank="1" showInputMessage="1" showErrorMessage="1" sqref="C9" xr:uid="{00000000-0002-0000-0B00-000000000000}">
      <formula1>$C$9:$C$38</formula1>
    </dataValidation>
  </dataValidation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ws_LearnMore"/>
  <dimension ref="A1:B6"/>
  <sheetViews>
    <sheetView showGridLines="0" zoomScaleNormal="100" workbookViewId="0"/>
  </sheetViews>
  <sheetFormatPr defaultColWidth="8.85546875" defaultRowHeight="15" customHeight="1" x14ac:dyDescent="0.25"/>
  <cols>
    <col min="1" max="1" width="8.85546875" style="9"/>
    <col min="2" max="2" width="95.140625" style="32" customWidth="1"/>
    <col min="3" max="16384" width="8.85546875" style="32"/>
  </cols>
  <sheetData>
    <row r="1" spans="1:2" ht="60" customHeight="1" x14ac:dyDescent="0.25">
      <c r="A1" s="9" t="s">
        <v>291</v>
      </c>
    </row>
    <row r="2" spans="1:2" s="33" customFormat="1" ht="15" customHeight="1" x14ac:dyDescent="0.3">
      <c r="A2" s="9" t="s">
        <v>292</v>
      </c>
      <c r="B2" s="32"/>
    </row>
    <row r="3" spans="1:2" s="33" customFormat="1" ht="15" customHeight="1" x14ac:dyDescent="0.3">
      <c r="A3" s="9" t="s">
        <v>293</v>
      </c>
      <c r="B3" s="32"/>
    </row>
    <row r="4" spans="1:2" s="34" customFormat="1" ht="15" customHeight="1" x14ac:dyDescent="0.7">
      <c r="A4" s="9" t="s">
        <v>294</v>
      </c>
      <c r="B4" s="32"/>
    </row>
    <row r="5" spans="1:2" s="35" customFormat="1" ht="15" customHeight="1" x14ac:dyDescent="0.25">
      <c r="A5" s="36" t="s">
        <v>295</v>
      </c>
      <c r="B5" s="32"/>
    </row>
    <row r="6" spans="1:2" s="35" customFormat="1" ht="15" customHeight="1" x14ac:dyDescent="0.25">
      <c r="A6" s="9"/>
      <c r="B6" s="32"/>
    </row>
  </sheetData>
  <hyperlinks>
    <hyperlink ref="A4" r:id="rId1" tooltip="Wybierz, aby dowiedzieć się więcej o społeczności" display="http://go.microsoft.com/fwlink/?LinkId=844969" xr:uid="{00000000-0004-0000-0C00-000001000000}"/>
    <hyperlink ref="A5" r:id="rId2" tooltip="Wybierz, aby dowiedzieć się więcej o innych nowościach" display="http://go.microsoft.com/fwlink/?LinkId=846286" xr:uid="{00000000-0004-0000-0C00-000002000000}"/>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dimension ref="A1:N86"/>
  <sheetViews>
    <sheetView showGridLines="0" zoomScaleNormal="100" workbookViewId="0">
      <selection activeCell="F3" sqref="F3"/>
    </sheetView>
  </sheetViews>
  <sheetFormatPr defaultColWidth="9.140625" defaultRowHeight="15" x14ac:dyDescent="0.25"/>
  <cols>
    <col min="1" max="1" width="12.7109375" style="25" customWidth="1"/>
    <col min="2" max="2" width="82.85546875" style="21" customWidth="1"/>
    <col min="3" max="3" width="15.7109375" style="21" bestFit="1" customWidth="1"/>
    <col min="4" max="4" width="2.28515625" style="21" customWidth="1"/>
    <col min="5" max="5" width="18" style="21" bestFit="1" customWidth="1"/>
    <col min="6" max="6" width="15.7109375" style="21" customWidth="1"/>
    <col min="7" max="7" width="13.28515625" style="21" customWidth="1"/>
    <col min="8" max="10" width="9.140625" style="21"/>
    <col min="11" max="11" width="9.140625" style="21" customWidth="1"/>
    <col min="12" max="16384" width="9.140625" style="21"/>
  </cols>
  <sheetData>
    <row r="1" spans="1:7" ht="60" customHeight="1" x14ac:dyDescent="0.25">
      <c r="A1" s="25" t="s">
        <v>3</v>
      </c>
      <c r="C1" s="65"/>
      <c r="D1" s="66"/>
      <c r="E1" s="66"/>
      <c r="F1" s="66"/>
    </row>
    <row r="2" spans="1:7" ht="15.75" thickBot="1" x14ac:dyDescent="0.3">
      <c r="A2" s="25" t="s">
        <v>4</v>
      </c>
      <c r="C2" s="67" t="s">
        <v>31</v>
      </c>
      <c r="E2" s="7" t="s">
        <v>32</v>
      </c>
      <c r="F2" s="8" t="s">
        <v>38</v>
      </c>
      <c r="G2" s="8" t="s">
        <v>39</v>
      </c>
    </row>
    <row r="3" spans="1:7" ht="16.5" thickTop="1" thickBot="1" x14ac:dyDescent="0.3">
      <c r="A3" s="25" t="s">
        <v>5</v>
      </c>
      <c r="C3" s="83">
        <v>1</v>
      </c>
      <c r="E3" s="96" t="s">
        <v>33</v>
      </c>
      <c r="F3" s="95"/>
      <c r="G3" s="97">
        <f>C3+C4</f>
        <v>3</v>
      </c>
    </row>
    <row r="4" spans="1:7" ht="16.5" thickTop="1" thickBot="1" x14ac:dyDescent="0.3">
      <c r="A4" s="25" t="s">
        <v>6</v>
      </c>
      <c r="C4" s="83">
        <v>2</v>
      </c>
      <c r="E4" s="96" t="s">
        <v>34</v>
      </c>
      <c r="F4" s="95"/>
      <c r="G4" s="97">
        <f>C3-C4</f>
        <v>-1</v>
      </c>
    </row>
    <row r="5" spans="1:7" ht="15.75" thickTop="1" x14ac:dyDescent="0.25">
      <c r="A5" s="25" t="s">
        <v>7</v>
      </c>
      <c r="E5" s="96" t="s">
        <v>35</v>
      </c>
      <c r="F5" s="95"/>
      <c r="G5" s="97">
        <f>C3*C4</f>
        <v>2</v>
      </c>
    </row>
    <row r="6" spans="1:7" ht="15.75" thickBot="1" x14ac:dyDescent="0.3">
      <c r="A6" s="25" t="s">
        <v>8</v>
      </c>
      <c r="E6" s="96" t="s">
        <v>36</v>
      </c>
      <c r="F6" s="95"/>
      <c r="G6" s="97">
        <f>C3/C4</f>
        <v>0.5</v>
      </c>
    </row>
    <row r="7" spans="1:7" ht="15" customHeight="1" thickTop="1" thickBot="1" x14ac:dyDescent="0.3">
      <c r="A7" s="25" t="s">
        <v>9</v>
      </c>
      <c r="E7" s="96" t="s">
        <v>37</v>
      </c>
      <c r="F7" s="98"/>
      <c r="G7" s="97">
        <f>C3^C4</f>
        <v>1</v>
      </c>
    </row>
    <row r="8" spans="1:7" ht="15.75" thickTop="1" x14ac:dyDescent="0.25">
      <c r="A8" s="25" t="s">
        <v>10</v>
      </c>
    </row>
    <row r="9" spans="1:7" x14ac:dyDescent="0.25">
      <c r="A9" s="25" t="s">
        <v>11</v>
      </c>
    </row>
    <row r="10" spans="1:7" x14ac:dyDescent="0.25">
      <c r="A10" s="25" t="s">
        <v>12</v>
      </c>
    </row>
    <row r="11" spans="1:7" x14ac:dyDescent="0.25">
      <c r="A11" s="25" t="s">
        <v>13</v>
      </c>
    </row>
    <row r="12" spans="1:7" x14ac:dyDescent="0.25">
      <c r="A12" s="25" t="s">
        <v>14</v>
      </c>
    </row>
    <row r="13" spans="1:7" ht="15" customHeight="1" x14ac:dyDescent="0.25">
      <c r="A13" s="27" t="s">
        <v>15</v>
      </c>
    </row>
    <row r="14" spans="1:7" x14ac:dyDescent="0.25">
      <c r="A14" s="25" t="s">
        <v>16</v>
      </c>
    </row>
    <row r="15" spans="1:7" x14ac:dyDescent="0.25">
      <c r="A15" s="25" t="s">
        <v>17</v>
      </c>
    </row>
    <row r="16" spans="1:7" x14ac:dyDescent="0.25">
      <c r="A16" s="25" t="s">
        <v>18</v>
      </c>
    </row>
    <row r="17" spans="1:7" x14ac:dyDescent="0.25">
      <c r="A17" s="25" t="s">
        <v>19</v>
      </c>
    </row>
    <row r="18" spans="1:7" x14ac:dyDescent="0.25">
      <c r="A18" s="26" t="s">
        <v>297</v>
      </c>
    </row>
    <row r="19" spans="1:7" x14ac:dyDescent="0.25">
      <c r="A19" s="25" t="s">
        <v>20</v>
      </c>
    </row>
    <row r="20" spans="1:7" x14ac:dyDescent="0.25">
      <c r="A20" s="25" t="s">
        <v>21</v>
      </c>
    </row>
    <row r="21" spans="1:7" ht="15" customHeight="1" x14ac:dyDescent="0.25">
      <c r="A21" s="27" t="s">
        <v>22</v>
      </c>
    </row>
    <row r="22" spans="1:7" x14ac:dyDescent="0.25">
      <c r="A22" s="25" t="s">
        <v>23</v>
      </c>
    </row>
    <row r="23" spans="1:7" x14ac:dyDescent="0.25">
      <c r="A23" s="25" t="s">
        <v>24</v>
      </c>
    </row>
    <row r="24" spans="1:7" x14ac:dyDescent="0.25">
      <c r="A24" s="25" t="s">
        <v>25</v>
      </c>
    </row>
    <row r="25" spans="1:7" ht="33" x14ac:dyDescent="0.25">
      <c r="A25" s="25" t="s">
        <v>26</v>
      </c>
      <c r="C25" s="65"/>
      <c r="D25" s="66"/>
      <c r="E25" s="66"/>
      <c r="F25" s="66"/>
      <c r="G25" s="66"/>
    </row>
    <row r="26" spans="1:7" x14ac:dyDescent="0.25">
      <c r="A26" s="25" t="s">
        <v>27</v>
      </c>
    </row>
    <row r="27" spans="1:7" x14ac:dyDescent="0.25">
      <c r="A27" s="25" t="s">
        <v>28</v>
      </c>
    </row>
    <row r="28" spans="1:7" ht="26.25" x14ac:dyDescent="0.4">
      <c r="A28" s="25" t="s">
        <v>29</v>
      </c>
      <c r="E28" s="58"/>
    </row>
    <row r="29" spans="1:7" x14ac:dyDescent="0.25">
      <c r="A29" s="25" t="s">
        <v>30</v>
      </c>
    </row>
    <row r="40" spans="10:14" x14ac:dyDescent="0.25">
      <c r="J40" s="8" t="s">
        <v>40</v>
      </c>
    </row>
    <row r="41" spans="10:14" x14ac:dyDescent="0.25">
      <c r="J41" s="59">
        <v>4</v>
      </c>
    </row>
    <row r="42" spans="10:14" x14ac:dyDescent="0.25">
      <c r="J42" s="59">
        <v>8</v>
      </c>
    </row>
    <row r="43" spans="10:14" x14ac:dyDescent="0.25">
      <c r="J43" s="57">
        <f>SUM(J41:J42)</f>
        <v>12</v>
      </c>
      <c r="N43"/>
    </row>
    <row r="46" spans="10:14" x14ac:dyDescent="0.25">
      <c r="L46"/>
      <c r="M46"/>
    </row>
    <row r="64" spans="7:7" x14ac:dyDescent="0.25">
      <c r="G64" s="60"/>
    </row>
    <row r="65" spans="7:7" x14ac:dyDescent="0.25">
      <c r="G65" s="60"/>
    </row>
    <row r="66" spans="7:7" x14ac:dyDescent="0.25">
      <c r="G66" s="60"/>
    </row>
    <row r="67" spans="7:7" x14ac:dyDescent="0.25">
      <c r="G67" s="60"/>
    </row>
    <row r="86" ht="17.45" customHeight="1" x14ac:dyDescent="0.25"/>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M51"/>
  <sheetViews>
    <sheetView showGridLines="0" zoomScaleNormal="100" zoomScalePageLayoutView="125" workbookViewId="0">
      <selection activeCell="D7" sqref="D7"/>
    </sheetView>
  </sheetViews>
  <sheetFormatPr defaultColWidth="8.85546875" defaultRowHeight="15" customHeight="1" x14ac:dyDescent="0.25"/>
  <cols>
    <col min="1" max="1" width="12.7109375" style="9" customWidth="1"/>
    <col min="2" max="2" width="82.85546875" style="71" customWidth="1"/>
    <col min="3" max="4" width="13.28515625" style="71" customWidth="1"/>
    <col min="5" max="5" width="2.28515625" style="71" customWidth="1"/>
    <col min="6" max="6" width="18.7109375" style="71" bestFit="1" customWidth="1"/>
    <col min="7" max="7" width="13.28515625" style="71" customWidth="1"/>
    <col min="8" max="16384" width="8.85546875" style="71"/>
  </cols>
  <sheetData>
    <row r="1" spans="1:13" ht="60" customHeight="1" x14ac:dyDescent="0.5">
      <c r="A1" s="9" t="s">
        <v>41</v>
      </c>
      <c r="B1" s="68"/>
      <c r="C1" s="69"/>
      <c r="D1" s="70"/>
      <c r="E1" s="70"/>
      <c r="F1" s="70"/>
      <c r="G1" s="70"/>
    </row>
    <row r="2" spans="1:13" ht="15" customHeight="1" x14ac:dyDescent="0.25">
      <c r="A2" s="9" t="s">
        <v>42</v>
      </c>
      <c r="C2" s="72" t="s">
        <v>57</v>
      </c>
      <c r="D2" s="73" t="s">
        <v>73</v>
      </c>
      <c r="F2" s="72" t="s">
        <v>75</v>
      </c>
      <c r="G2" s="73" t="s">
        <v>73</v>
      </c>
    </row>
    <row r="3" spans="1:13" ht="15" customHeight="1" x14ac:dyDescent="0.25">
      <c r="A3" s="36" t="s">
        <v>43</v>
      </c>
      <c r="B3" s="74"/>
      <c r="C3" s="100" t="s">
        <v>58</v>
      </c>
      <c r="D3" s="100">
        <v>50</v>
      </c>
      <c r="F3" s="100" t="s">
        <v>76</v>
      </c>
      <c r="G3" s="100">
        <v>50</v>
      </c>
    </row>
    <row r="4" spans="1:13" ht="15" customHeight="1" x14ac:dyDescent="0.25">
      <c r="A4" s="9" t="s">
        <v>44</v>
      </c>
      <c r="C4" s="100" t="s">
        <v>59</v>
      </c>
      <c r="D4" s="100">
        <v>20</v>
      </c>
      <c r="E4" s="75"/>
      <c r="F4" s="100" t="s">
        <v>77</v>
      </c>
      <c r="G4" s="100">
        <v>30</v>
      </c>
    </row>
    <row r="5" spans="1:13" s="75" customFormat="1" ht="15" customHeight="1" x14ac:dyDescent="0.25">
      <c r="A5" s="9" t="s">
        <v>45</v>
      </c>
      <c r="C5" s="100" t="s">
        <v>60</v>
      </c>
      <c r="D5" s="100">
        <v>60</v>
      </c>
      <c r="F5" s="100" t="s">
        <v>78</v>
      </c>
      <c r="G5" s="100">
        <v>10</v>
      </c>
    </row>
    <row r="6" spans="1:13" s="75" customFormat="1" ht="15" customHeight="1" x14ac:dyDescent="0.25">
      <c r="A6" s="9" t="s">
        <v>11</v>
      </c>
      <c r="B6" s="76"/>
      <c r="C6" s="100" t="s">
        <v>61</v>
      </c>
      <c r="D6" s="101">
        <v>40</v>
      </c>
      <c r="F6" s="100" t="s">
        <v>79</v>
      </c>
      <c r="G6" s="101">
        <v>50</v>
      </c>
    </row>
    <row r="7" spans="1:13" s="75" customFormat="1" ht="15" customHeight="1" x14ac:dyDescent="0.25">
      <c r="A7" s="9" t="s">
        <v>46</v>
      </c>
      <c r="C7" s="111" t="s">
        <v>62</v>
      </c>
      <c r="D7" s="102">
        <f>SUM(D3:D6)</f>
        <v>170</v>
      </c>
      <c r="F7" s="111" t="s">
        <v>62</v>
      </c>
      <c r="G7" s="102"/>
      <c r="M7" s="77"/>
    </row>
    <row r="8" spans="1:13" s="75" customFormat="1" ht="15" customHeight="1" x14ac:dyDescent="0.25">
      <c r="A8" s="9" t="s">
        <v>12</v>
      </c>
      <c r="M8" s="77"/>
    </row>
    <row r="9" spans="1:13" s="75" customFormat="1" ht="15" customHeight="1" x14ac:dyDescent="0.25">
      <c r="A9" s="9" t="s">
        <v>47</v>
      </c>
      <c r="C9" s="72" t="s">
        <v>63</v>
      </c>
      <c r="D9" s="73" t="s">
        <v>73</v>
      </c>
      <c r="F9" s="72" t="s">
        <v>63</v>
      </c>
      <c r="G9" s="73" t="s">
        <v>73</v>
      </c>
      <c r="M9" s="77"/>
    </row>
    <row r="10" spans="1:13" s="75" customFormat="1" ht="15" customHeight="1" x14ac:dyDescent="0.25">
      <c r="A10" s="114" t="s">
        <v>48</v>
      </c>
      <c r="C10" s="100" t="s">
        <v>64</v>
      </c>
      <c r="D10" s="100">
        <v>50</v>
      </c>
      <c r="F10" s="100" t="s">
        <v>64</v>
      </c>
      <c r="G10" s="100">
        <v>50</v>
      </c>
      <c r="M10" s="77"/>
    </row>
    <row r="11" spans="1:13" s="75" customFormat="1" ht="15" customHeight="1" x14ac:dyDescent="0.25">
      <c r="A11" s="36" t="s">
        <v>49</v>
      </c>
      <c r="C11" s="100" t="s">
        <v>65</v>
      </c>
      <c r="D11" s="100">
        <v>100</v>
      </c>
      <c r="F11" s="100" t="s">
        <v>65</v>
      </c>
      <c r="G11" s="100">
        <v>100</v>
      </c>
      <c r="M11" s="77"/>
    </row>
    <row r="12" spans="1:13" s="75" customFormat="1" ht="15" customHeight="1" x14ac:dyDescent="0.25">
      <c r="A12" s="9" t="s">
        <v>50</v>
      </c>
      <c r="C12" s="100" t="s">
        <v>66</v>
      </c>
      <c r="D12" s="100">
        <v>40</v>
      </c>
      <c r="F12" s="100" t="s">
        <v>66</v>
      </c>
      <c r="G12" s="100">
        <v>40</v>
      </c>
      <c r="M12" s="77"/>
    </row>
    <row r="13" spans="1:13" s="75" customFormat="1" ht="15" customHeight="1" x14ac:dyDescent="0.25">
      <c r="A13" s="9" t="s">
        <v>51</v>
      </c>
      <c r="C13" s="100" t="s">
        <v>67</v>
      </c>
      <c r="D13" s="100">
        <v>50</v>
      </c>
      <c r="F13" s="100" t="s">
        <v>67</v>
      </c>
      <c r="G13" s="100">
        <v>50</v>
      </c>
      <c r="M13" s="77"/>
    </row>
    <row r="14" spans="1:13" s="75" customFormat="1" ht="15" customHeight="1" thickBot="1" x14ac:dyDescent="0.3">
      <c r="A14" s="113" t="s">
        <v>52</v>
      </c>
      <c r="C14" s="100" t="s">
        <v>68</v>
      </c>
      <c r="D14" s="100">
        <v>20</v>
      </c>
      <c r="F14" s="100" t="s">
        <v>68</v>
      </c>
      <c r="G14" s="100">
        <v>20</v>
      </c>
      <c r="M14" s="77"/>
    </row>
    <row r="15" spans="1:13" s="75" customFormat="1" ht="15" customHeight="1" thickTop="1" thickBot="1" x14ac:dyDescent="0.3">
      <c r="A15" s="9" t="s">
        <v>25</v>
      </c>
      <c r="C15" s="111" t="s">
        <v>62</v>
      </c>
      <c r="D15" s="99"/>
      <c r="F15" s="111" t="s">
        <v>80</v>
      </c>
      <c r="G15" s="78"/>
      <c r="M15" s="77"/>
    </row>
    <row r="16" spans="1:13" s="75" customFormat="1" ht="15" customHeight="1" thickTop="1" x14ac:dyDescent="0.25">
      <c r="A16" s="9" t="s">
        <v>53</v>
      </c>
      <c r="M16" s="77"/>
    </row>
    <row r="17" spans="1:13" s="75" customFormat="1" ht="15" customHeight="1" x14ac:dyDescent="0.25">
      <c r="A17" s="9" t="s">
        <v>54</v>
      </c>
      <c r="M17" s="77"/>
    </row>
    <row r="18" spans="1:13" s="75" customFormat="1" ht="15" customHeight="1" x14ac:dyDescent="0.25">
      <c r="A18" s="9" t="s">
        <v>55</v>
      </c>
      <c r="M18" s="77"/>
    </row>
    <row r="19" spans="1:13" s="75" customFormat="1" ht="15" customHeight="1" x14ac:dyDescent="0.25">
      <c r="A19" s="9" t="s">
        <v>30</v>
      </c>
      <c r="C19" s="77"/>
      <c r="M19" s="77"/>
    </row>
    <row r="20" spans="1:13" s="75" customFormat="1" ht="15" customHeight="1" x14ac:dyDescent="0.25">
      <c r="A20" s="9" t="s">
        <v>56</v>
      </c>
      <c r="M20" s="77"/>
    </row>
    <row r="21" spans="1:13" s="75" customFormat="1" ht="15" customHeight="1" x14ac:dyDescent="0.25">
      <c r="A21" s="9" t="s">
        <v>12</v>
      </c>
      <c r="M21" s="77"/>
    </row>
    <row r="22" spans="1:13" s="75" customFormat="1" ht="15" customHeight="1" x14ac:dyDescent="0.25">
      <c r="A22" s="9"/>
      <c r="M22" s="77"/>
    </row>
    <row r="23" spans="1:13" s="75" customFormat="1" ht="15" customHeight="1" x14ac:dyDescent="0.25">
      <c r="A23" s="9"/>
    </row>
    <row r="26" spans="1:13" ht="15" customHeight="1" x14ac:dyDescent="0.25">
      <c r="H26" s="77"/>
    </row>
    <row r="34" spans="3:7" ht="15" customHeight="1" x14ac:dyDescent="0.25">
      <c r="C34" s="72" t="s">
        <v>57</v>
      </c>
      <c r="D34" s="73" t="s">
        <v>73</v>
      </c>
    </row>
    <row r="35" spans="3:7" ht="15" customHeight="1" x14ac:dyDescent="0.25">
      <c r="C35" s="100" t="s">
        <v>58</v>
      </c>
      <c r="D35" s="100">
        <v>50</v>
      </c>
      <c r="E35" s="75"/>
    </row>
    <row r="36" spans="3:7" ht="15" customHeight="1" x14ac:dyDescent="0.25">
      <c r="C36" s="100" t="s">
        <v>59</v>
      </c>
      <c r="D36" s="100">
        <v>20</v>
      </c>
      <c r="E36" s="75"/>
    </row>
    <row r="37" spans="3:7" ht="15" customHeight="1" x14ac:dyDescent="0.25">
      <c r="C37" s="100" t="s">
        <v>60</v>
      </c>
      <c r="D37" s="100">
        <v>60</v>
      </c>
      <c r="E37" s="75"/>
    </row>
    <row r="38" spans="3:7" ht="15" customHeight="1" x14ac:dyDescent="0.25">
      <c r="C38" s="100" t="s">
        <v>61</v>
      </c>
      <c r="D38" s="100">
        <v>40</v>
      </c>
      <c r="E38" s="75"/>
    </row>
    <row r="39" spans="3:7" ht="15" customHeight="1" x14ac:dyDescent="0.25">
      <c r="C39" s="111" t="s">
        <v>62</v>
      </c>
      <c r="D39" s="99">
        <f>SUM(D35:D38)</f>
        <v>170</v>
      </c>
      <c r="E39" s="75"/>
      <c r="F39" s="75"/>
      <c r="G39" s="75"/>
    </row>
    <row r="44" spans="3:7" ht="15" customHeight="1" x14ac:dyDescent="0.25">
      <c r="C44" s="72" t="s">
        <v>63</v>
      </c>
      <c r="D44" s="73" t="s">
        <v>73</v>
      </c>
      <c r="E44" s="75"/>
    </row>
    <row r="45" spans="3:7" ht="15" customHeight="1" x14ac:dyDescent="0.25">
      <c r="C45" s="100" t="s">
        <v>69</v>
      </c>
      <c r="D45" s="100">
        <v>20</v>
      </c>
      <c r="E45" s="75"/>
    </row>
    <row r="46" spans="3:7" ht="15" customHeight="1" x14ac:dyDescent="0.25">
      <c r="C46" s="100" t="s">
        <v>70</v>
      </c>
      <c r="D46" s="100">
        <v>10</v>
      </c>
      <c r="E46" s="75"/>
    </row>
    <row r="47" spans="3:7" ht="15" customHeight="1" x14ac:dyDescent="0.25">
      <c r="C47" s="100" t="s">
        <v>71</v>
      </c>
      <c r="D47" s="100">
        <v>10</v>
      </c>
      <c r="E47" s="75"/>
    </row>
    <row r="48" spans="3:7" ht="15" customHeight="1" x14ac:dyDescent="0.25">
      <c r="C48" s="100" t="s">
        <v>72</v>
      </c>
      <c r="D48" s="100">
        <v>40</v>
      </c>
      <c r="E48" s="75"/>
    </row>
    <row r="50" spans="4:7" ht="15" customHeight="1" x14ac:dyDescent="0.25">
      <c r="D50" s="73" t="s">
        <v>74</v>
      </c>
      <c r="F50" s="73" t="s">
        <v>81</v>
      </c>
      <c r="G50" s="73" t="s">
        <v>82</v>
      </c>
    </row>
    <row r="51" spans="4:7" ht="15" customHeight="1" x14ac:dyDescent="0.25">
      <c r="D51" s="79">
        <f>SUM(D45:D48,100)</f>
        <v>180</v>
      </c>
      <c r="F51" s="112">
        <v>100</v>
      </c>
      <c r="G51" s="112">
        <f>SUM(D45:D48,F51)</f>
        <v>180</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J46"/>
  <sheetViews>
    <sheetView showGridLines="0" workbookViewId="0">
      <selection activeCell="D7" sqref="D7"/>
    </sheetView>
  </sheetViews>
  <sheetFormatPr defaultColWidth="8.85546875" defaultRowHeight="15" x14ac:dyDescent="0.25"/>
  <cols>
    <col min="1" max="1" width="12.7109375" style="25" customWidth="1"/>
    <col min="2" max="2" width="82.85546875" style="1" customWidth="1"/>
    <col min="3" max="3" width="13.28515625" style="9" customWidth="1"/>
    <col min="4" max="4" width="13.28515625" style="1" customWidth="1"/>
    <col min="5" max="5" width="2.28515625" style="1" customWidth="1"/>
    <col min="6" max="6" width="13.28515625" style="4" customWidth="1"/>
    <col min="7" max="7" width="13.28515625" style="1" customWidth="1"/>
    <col min="8" max="16384" width="8.85546875" style="1"/>
  </cols>
  <sheetData>
    <row r="1" spans="1:10" ht="60" customHeight="1" x14ac:dyDescent="0.25">
      <c r="A1" s="25" t="s">
        <v>83</v>
      </c>
      <c r="B1" s="37"/>
      <c r="C1" s="69"/>
      <c r="D1" s="80"/>
      <c r="E1" s="80"/>
      <c r="F1" s="80"/>
      <c r="G1" s="80"/>
      <c r="H1" s="37"/>
      <c r="I1" s="37"/>
      <c r="J1" s="37"/>
    </row>
    <row r="2" spans="1:10" ht="15" customHeight="1" x14ac:dyDescent="0.25">
      <c r="A2" s="25" t="s">
        <v>84</v>
      </c>
      <c r="B2" s="37"/>
      <c r="C2" s="7" t="s">
        <v>57</v>
      </c>
      <c r="D2" s="8" t="s">
        <v>73</v>
      </c>
      <c r="E2" s="39"/>
      <c r="F2" s="11" t="s">
        <v>75</v>
      </c>
      <c r="G2" s="8" t="s">
        <v>73</v>
      </c>
      <c r="H2" s="37"/>
      <c r="I2" s="37"/>
      <c r="J2" s="5"/>
    </row>
    <row r="3" spans="1:10" ht="15" customHeight="1" x14ac:dyDescent="0.25">
      <c r="A3" s="25" t="s">
        <v>85</v>
      </c>
      <c r="B3" s="37"/>
      <c r="C3" s="106" t="s">
        <v>58</v>
      </c>
      <c r="D3" s="105">
        <v>50</v>
      </c>
      <c r="E3" s="39"/>
      <c r="F3" s="106" t="s">
        <v>76</v>
      </c>
      <c r="G3" s="105">
        <v>50</v>
      </c>
      <c r="H3" s="37"/>
      <c r="I3" s="37"/>
      <c r="J3" s="5"/>
    </row>
    <row r="4" spans="1:10" ht="15" customHeight="1" x14ac:dyDescent="0.25">
      <c r="A4" s="25" t="s">
        <v>86</v>
      </c>
      <c r="B4" s="37"/>
      <c r="C4" s="106" t="s">
        <v>59</v>
      </c>
      <c r="D4" s="105">
        <v>20</v>
      </c>
      <c r="E4" s="39"/>
      <c r="F4" s="106" t="s">
        <v>77</v>
      </c>
      <c r="G4" s="105">
        <v>30</v>
      </c>
      <c r="H4" s="37"/>
      <c r="I4" s="37"/>
      <c r="J4" s="5"/>
    </row>
    <row r="5" spans="1:10" s="4" customFormat="1" ht="15" customHeight="1" x14ac:dyDescent="0.25">
      <c r="A5" s="25" t="s">
        <v>87</v>
      </c>
      <c r="B5" s="38"/>
      <c r="C5" s="106" t="s">
        <v>60</v>
      </c>
      <c r="D5" s="105">
        <v>60</v>
      </c>
      <c r="E5" s="39"/>
      <c r="F5" s="106" t="s">
        <v>78</v>
      </c>
      <c r="G5" s="105">
        <v>10</v>
      </c>
      <c r="H5" s="38"/>
      <c r="I5" s="38"/>
      <c r="J5" s="5"/>
    </row>
    <row r="6" spans="1:10" s="4" customFormat="1" ht="15" customHeight="1" x14ac:dyDescent="0.25">
      <c r="A6" s="25" t="s">
        <v>88</v>
      </c>
      <c r="B6" s="38"/>
      <c r="C6" s="106" t="s">
        <v>61</v>
      </c>
      <c r="D6" s="105">
        <v>40</v>
      </c>
      <c r="E6" s="39"/>
      <c r="F6" s="106" t="s">
        <v>79</v>
      </c>
      <c r="G6" s="105">
        <v>50</v>
      </c>
      <c r="H6" s="38"/>
      <c r="I6" s="38"/>
      <c r="J6" s="5"/>
    </row>
    <row r="7" spans="1:10" s="4" customFormat="1" ht="15" customHeight="1" x14ac:dyDescent="0.25">
      <c r="A7" s="25" t="s">
        <v>89</v>
      </c>
      <c r="B7" s="38"/>
      <c r="C7" s="10" t="s">
        <v>97</v>
      </c>
      <c r="D7" s="103"/>
      <c r="E7" s="39"/>
      <c r="F7" s="10" t="s">
        <v>97</v>
      </c>
      <c r="G7" s="103"/>
      <c r="H7" s="38"/>
      <c r="I7" s="38"/>
      <c r="J7" s="5"/>
    </row>
    <row r="8" spans="1:10" s="4" customFormat="1" ht="15" customHeight="1" x14ac:dyDescent="0.25">
      <c r="A8" s="25" t="s">
        <v>90</v>
      </c>
      <c r="B8" s="38"/>
      <c r="C8" s="38"/>
      <c r="D8" s="39"/>
      <c r="E8" s="39"/>
      <c r="F8" s="38"/>
      <c r="G8" s="39"/>
      <c r="H8" s="38"/>
      <c r="I8" s="38"/>
      <c r="J8" s="5"/>
    </row>
    <row r="9" spans="1:10" s="4" customFormat="1" ht="15" customHeight="1" x14ac:dyDescent="0.25">
      <c r="A9" s="25" t="s">
        <v>91</v>
      </c>
      <c r="B9" s="38"/>
      <c r="C9" s="7" t="s">
        <v>63</v>
      </c>
      <c r="D9" s="8" t="s">
        <v>73</v>
      </c>
      <c r="E9" s="39"/>
      <c r="F9" s="11" t="s">
        <v>63</v>
      </c>
      <c r="G9" s="8" t="s">
        <v>73</v>
      </c>
      <c r="H9" s="38"/>
      <c r="I9" s="38"/>
      <c r="J9" s="5"/>
    </row>
    <row r="10" spans="1:10" s="4" customFormat="1" ht="15" customHeight="1" x14ac:dyDescent="0.25">
      <c r="A10" s="25" t="s">
        <v>92</v>
      </c>
      <c r="B10" s="38"/>
      <c r="C10" s="106" t="s">
        <v>64</v>
      </c>
      <c r="D10" s="105">
        <v>50</v>
      </c>
      <c r="E10" s="39"/>
      <c r="F10" s="106" t="s">
        <v>64</v>
      </c>
      <c r="G10" s="105">
        <v>50</v>
      </c>
      <c r="H10" s="38"/>
      <c r="I10" s="38"/>
      <c r="J10" s="5"/>
    </row>
    <row r="11" spans="1:10" s="4" customFormat="1" ht="15" customHeight="1" x14ac:dyDescent="0.25">
      <c r="A11" s="25" t="s">
        <v>93</v>
      </c>
      <c r="B11" s="38"/>
      <c r="C11" s="106" t="s">
        <v>65</v>
      </c>
      <c r="D11" s="105">
        <v>100</v>
      </c>
      <c r="E11" s="39"/>
      <c r="F11" s="106" t="s">
        <v>65</v>
      </c>
      <c r="G11" s="105">
        <v>100</v>
      </c>
      <c r="H11" s="38"/>
      <c r="I11" s="38"/>
      <c r="J11" s="5"/>
    </row>
    <row r="12" spans="1:10" s="4" customFormat="1" ht="15" customHeight="1" x14ac:dyDescent="0.25">
      <c r="A12" s="25" t="s">
        <v>94</v>
      </c>
      <c r="B12" s="38"/>
      <c r="C12" s="106" t="s">
        <v>66</v>
      </c>
      <c r="D12" s="105">
        <v>40</v>
      </c>
      <c r="E12" s="39"/>
      <c r="F12" s="106" t="s">
        <v>66</v>
      </c>
      <c r="G12" s="105">
        <v>40</v>
      </c>
      <c r="H12" s="38"/>
      <c r="I12" s="38"/>
      <c r="J12" s="5"/>
    </row>
    <row r="13" spans="1:10" s="4" customFormat="1" ht="15" customHeight="1" x14ac:dyDescent="0.25">
      <c r="A13" s="25" t="s">
        <v>95</v>
      </c>
      <c r="B13" s="38"/>
      <c r="C13" s="106" t="s">
        <v>67</v>
      </c>
      <c r="D13" s="105">
        <v>50</v>
      </c>
      <c r="E13" s="39"/>
      <c r="F13" s="106" t="s">
        <v>67</v>
      </c>
      <c r="G13" s="105">
        <v>50</v>
      </c>
      <c r="H13" s="38"/>
      <c r="I13" s="38"/>
      <c r="J13" s="5"/>
    </row>
    <row r="14" spans="1:10" s="4" customFormat="1" ht="15" customHeight="1" thickBot="1" x14ac:dyDescent="0.3">
      <c r="A14" s="25" t="s">
        <v>96</v>
      </c>
      <c r="B14" s="38"/>
      <c r="C14" s="106" t="s">
        <v>68</v>
      </c>
      <c r="D14" s="105">
        <v>20</v>
      </c>
      <c r="E14" s="39"/>
      <c r="F14" s="106" t="s">
        <v>68</v>
      </c>
      <c r="G14" s="105">
        <v>20</v>
      </c>
      <c r="H14" s="38"/>
      <c r="I14" s="38"/>
      <c r="J14" s="38"/>
    </row>
    <row r="15" spans="1:10" s="4" customFormat="1" ht="15" customHeight="1" thickTop="1" thickBot="1" x14ac:dyDescent="0.3">
      <c r="A15" s="25"/>
      <c r="B15" s="38"/>
      <c r="C15" s="10" t="s">
        <v>97</v>
      </c>
      <c r="D15" s="103"/>
      <c r="E15" s="39"/>
      <c r="F15" s="38"/>
      <c r="G15" s="83"/>
      <c r="H15" s="38"/>
      <c r="I15" s="38"/>
      <c r="J15" s="38"/>
    </row>
    <row r="16" spans="1:10" s="4" customFormat="1" ht="15" customHeight="1" thickTop="1" x14ac:dyDescent="0.25">
      <c r="A16" s="25"/>
      <c r="B16" s="38"/>
      <c r="C16" s="38"/>
      <c r="D16" s="38"/>
      <c r="E16" s="38"/>
      <c r="F16" s="38"/>
      <c r="G16" s="38"/>
      <c r="H16" s="38"/>
      <c r="I16" s="38"/>
      <c r="J16" s="38"/>
    </row>
    <row r="17" spans="1:3" s="4" customFormat="1" ht="15" customHeight="1" x14ac:dyDescent="0.25">
      <c r="A17" s="25"/>
      <c r="B17" s="38"/>
      <c r="C17" s="9"/>
    </row>
    <row r="18" spans="1:3" s="4" customFormat="1" ht="15" customHeight="1" x14ac:dyDescent="0.25">
      <c r="A18" s="25"/>
      <c r="B18" s="38"/>
      <c r="C18" s="9"/>
    </row>
    <row r="19" spans="1:3" s="4" customFormat="1" ht="15" customHeight="1" x14ac:dyDescent="0.25">
      <c r="A19" s="25"/>
      <c r="B19" s="38"/>
      <c r="C19" s="9"/>
    </row>
    <row r="20" spans="1:3" s="4" customFormat="1" ht="15" customHeight="1" x14ac:dyDescent="0.25">
      <c r="A20" s="25"/>
      <c r="B20" s="38"/>
      <c r="C20" s="9"/>
    </row>
    <row r="21" spans="1:3" s="4" customFormat="1" ht="15" customHeight="1" x14ac:dyDescent="0.25">
      <c r="A21" s="25"/>
      <c r="B21" s="38"/>
      <c r="C21" s="9"/>
    </row>
    <row r="22" spans="1:3" s="4" customFormat="1" ht="15" customHeight="1" x14ac:dyDescent="0.25">
      <c r="A22" s="25"/>
      <c r="B22" s="38"/>
      <c r="C22" s="9"/>
    </row>
    <row r="23" spans="1:3" s="4" customFormat="1" ht="15" customHeight="1" x14ac:dyDescent="0.25">
      <c r="A23" s="25"/>
      <c r="B23" s="38"/>
      <c r="C23" s="9"/>
    </row>
    <row r="24" spans="1:3" s="4" customFormat="1" ht="15" customHeight="1" x14ac:dyDescent="0.25">
      <c r="A24" s="25"/>
      <c r="B24" s="38"/>
      <c r="C24" s="9"/>
    </row>
    <row r="25" spans="1:3" s="4" customFormat="1" ht="15" customHeight="1" x14ac:dyDescent="0.25">
      <c r="A25" s="25"/>
      <c r="B25" s="38"/>
      <c r="C25" s="9"/>
    </row>
    <row r="26" spans="1:3" s="4" customFormat="1" ht="15" customHeight="1" x14ac:dyDescent="0.25">
      <c r="A26" s="25"/>
      <c r="B26" s="38"/>
      <c r="C26" s="9"/>
    </row>
    <row r="27" spans="1:3" x14ac:dyDescent="0.25">
      <c r="B27" s="37"/>
    </row>
    <row r="28" spans="1:3" x14ac:dyDescent="0.25">
      <c r="B28" s="37"/>
    </row>
    <row r="29" spans="1:3" ht="15" customHeight="1" x14ac:dyDescent="0.25">
      <c r="B29" s="37"/>
    </row>
    <row r="30" spans="1:3" ht="15" customHeight="1" x14ac:dyDescent="0.25">
      <c r="B30" s="37"/>
    </row>
    <row r="31" spans="1:3" ht="15" customHeight="1" x14ac:dyDescent="0.25">
      <c r="B31" s="37"/>
    </row>
    <row r="32" spans="1:3" ht="15" customHeight="1" x14ac:dyDescent="0.25">
      <c r="B32" s="37"/>
    </row>
    <row r="33" spans="2:9" ht="15" customHeight="1" x14ac:dyDescent="0.25">
      <c r="B33" s="37"/>
      <c r="D33" s="37"/>
      <c r="E33" s="37"/>
      <c r="F33" s="38"/>
      <c r="G33" s="37"/>
      <c r="H33" s="37"/>
      <c r="I33" s="37"/>
    </row>
    <row r="34" spans="2:9" ht="15" customHeight="1" x14ac:dyDescent="0.25">
      <c r="B34" s="37"/>
      <c r="D34" s="37"/>
      <c r="E34" s="37"/>
      <c r="F34" s="38"/>
      <c r="G34" s="37"/>
      <c r="H34" s="37"/>
      <c r="I34" s="37"/>
    </row>
    <row r="35" spans="2:9" ht="15" customHeight="1" x14ac:dyDescent="0.25">
      <c r="B35" s="37"/>
      <c r="D35" s="37"/>
      <c r="E35" s="37"/>
      <c r="F35" s="38"/>
      <c r="G35" s="37"/>
      <c r="H35" s="37"/>
      <c r="I35" s="37"/>
    </row>
    <row r="36" spans="2:9" x14ac:dyDescent="0.25">
      <c r="B36" s="37"/>
      <c r="D36" s="37"/>
      <c r="E36" s="37"/>
      <c r="F36" s="38"/>
      <c r="G36" s="37"/>
      <c r="H36" s="37"/>
      <c r="I36" s="37"/>
    </row>
    <row r="41" spans="2:9" ht="15" customHeight="1" x14ac:dyDescent="0.25">
      <c r="B41" s="37"/>
      <c r="D41" s="37"/>
      <c r="E41" s="37"/>
      <c r="F41" s="38"/>
      <c r="G41" s="37"/>
      <c r="H41" s="37"/>
      <c r="I41" s="37"/>
    </row>
    <row r="42" spans="2:9" ht="15" customHeight="1" x14ac:dyDescent="0.25">
      <c r="B42" s="37"/>
      <c r="D42" s="37"/>
      <c r="E42" s="37"/>
      <c r="F42" s="38"/>
      <c r="G42" s="37"/>
      <c r="H42" s="37"/>
      <c r="I42" s="37"/>
    </row>
    <row r="43" spans="2:9" ht="15" customHeight="1" x14ac:dyDescent="0.25">
      <c r="B43" s="37"/>
      <c r="D43" s="37"/>
      <c r="E43" s="37"/>
      <c r="F43" s="38"/>
      <c r="G43" s="37"/>
      <c r="H43" s="37"/>
      <c r="I43" s="37"/>
    </row>
    <row r="44" spans="2:9" ht="15" customHeight="1" x14ac:dyDescent="0.25">
      <c r="B44" s="37"/>
      <c r="D44" s="37"/>
      <c r="E44" s="37"/>
      <c r="F44" s="38"/>
      <c r="G44" s="37"/>
      <c r="H44" s="37"/>
      <c r="I44" s="37"/>
    </row>
    <row r="45" spans="2:9" ht="15" customHeight="1" x14ac:dyDescent="0.25">
      <c r="B45" s="37"/>
      <c r="D45" s="37"/>
      <c r="E45" s="37"/>
      <c r="F45" s="38"/>
      <c r="G45" s="37"/>
      <c r="H45" s="37"/>
      <c r="I45" s="37"/>
    </row>
    <row r="46" spans="2:9" ht="15" customHeight="1" x14ac:dyDescent="0.25">
      <c r="B46" s="37"/>
      <c r="D46" s="37"/>
      <c r="E46" s="37"/>
      <c r="F46" s="38"/>
      <c r="G46" s="37"/>
      <c r="H46" s="37"/>
      <c r="I46" s="37"/>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H44"/>
  <sheetViews>
    <sheetView showGridLines="0" workbookViewId="0">
      <selection activeCell="D7" sqref="D7"/>
    </sheetView>
  </sheetViews>
  <sheetFormatPr defaultColWidth="8.85546875" defaultRowHeight="15" x14ac:dyDescent="0.25"/>
  <cols>
    <col min="1" max="1" width="12.7109375" style="16" customWidth="1"/>
    <col min="2" max="2" width="82.85546875" style="1" customWidth="1"/>
    <col min="3" max="3" width="14.42578125" style="1" bestFit="1" customWidth="1"/>
    <col min="4" max="4" width="13.28515625" style="4" customWidth="1"/>
    <col min="5" max="5" width="2.28515625" style="1" customWidth="1"/>
    <col min="6" max="7" width="13.28515625" style="1" customWidth="1"/>
    <col min="8" max="16384" width="8.85546875" style="1"/>
  </cols>
  <sheetData>
    <row r="1" spans="1:8" ht="60" customHeight="1" x14ac:dyDescent="0.25">
      <c r="A1" s="16" t="s">
        <v>100</v>
      </c>
      <c r="B1" s="37"/>
      <c r="C1" s="69"/>
      <c r="D1" s="80"/>
      <c r="E1" s="80"/>
      <c r="F1" s="80"/>
      <c r="G1" s="80"/>
      <c r="H1" s="37"/>
    </row>
    <row r="2" spans="1:8" ht="15" customHeight="1" x14ac:dyDescent="0.25">
      <c r="A2" s="14" t="s">
        <v>101</v>
      </c>
      <c r="B2" s="37"/>
      <c r="C2" s="7" t="s">
        <v>57</v>
      </c>
      <c r="D2" s="8" t="s">
        <v>73</v>
      </c>
      <c r="E2" s="39"/>
      <c r="F2" s="11" t="s">
        <v>75</v>
      </c>
      <c r="G2" s="8" t="s">
        <v>73</v>
      </c>
      <c r="H2" s="5"/>
    </row>
    <row r="3" spans="1:8" ht="15" customHeight="1" x14ac:dyDescent="0.25">
      <c r="A3" s="14" t="s">
        <v>102</v>
      </c>
      <c r="B3" s="37"/>
      <c r="C3" s="104" t="s">
        <v>58</v>
      </c>
      <c r="D3" s="105">
        <v>50</v>
      </c>
      <c r="E3" s="39"/>
      <c r="F3" s="106" t="s">
        <v>76</v>
      </c>
      <c r="G3" s="105">
        <v>50</v>
      </c>
      <c r="H3" s="5"/>
    </row>
    <row r="4" spans="1:8" ht="15" customHeight="1" x14ac:dyDescent="0.25">
      <c r="A4" s="88" t="s">
        <v>103</v>
      </c>
      <c r="B4" s="37"/>
      <c r="C4" s="104" t="s">
        <v>59</v>
      </c>
      <c r="D4" s="105">
        <v>20</v>
      </c>
      <c r="E4" s="39"/>
      <c r="F4" s="106" t="s">
        <v>77</v>
      </c>
      <c r="G4" s="105">
        <v>30</v>
      </c>
      <c r="H4" s="5"/>
    </row>
    <row r="5" spans="1:8" s="4" customFormat="1" ht="15" customHeight="1" x14ac:dyDescent="0.25">
      <c r="A5" s="88" t="s">
        <v>298</v>
      </c>
      <c r="B5" s="38"/>
      <c r="C5" s="104" t="s">
        <v>60</v>
      </c>
      <c r="D5" s="105">
        <v>60</v>
      </c>
      <c r="E5" s="39"/>
      <c r="F5" s="106" t="s">
        <v>78</v>
      </c>
      <c r="G5" s="105">
        <v>10</v>
      </c>
      <c r="H5" s="5"/>
    </row>
    <row r="6" spans="1:8" s="4" customFormat="1" ht="15" customHeight="1" x14ac:dyDescent="0.25">
      <c r="A6" s="88" t="s">
        <v>104</v>
      </c>
      <c r="B6" s="38"/>
      <c r="C6" s="104" t="s">
        <v>61</v>
      </c>
      <c r="D6" s="105">
        <v>40</v>
      </c>
      <c r="E6" s="39"/>
      <c r="F6" s="106" t="s">
        <v>79</v>
      </c>
      <c r="G6" s="105">
        <v>50</v>
      </c>
      <c r="H6" s="5"/>
    </row>
    <row r="7" spans="1:8" s="4" customFormat="1" ht="15" customHeight="1" x14ac:dyDescent="0.25">
      <c r="A7" s="89" t="s">
        <v>105</v>
      </c>
      <c r="B7" s="38"/>
      <c r="C7" s="10" t="s">
        <v>109</v>
      </c>
      <c r="D7" s="103"/>
      <c r="E7" s="39"/>
      <c r="F7" s="10" t="s">
        <v>111</v>
      </c>
      <c r="G7" s="103"/>
      <c r="H7" s="5"/>
    </row>
    <row r="8" spans="1:8" s="4" customFormat="1" ht="15" customHeight="1" x14ac:dyDescent="0.25">
      <c r="A8" s="15" t="s">
        <v>106</v>
      </c>
      <c r="B8" s="38"/>
      <c r="C8" s="38"/>
      <c r="D8" s="39"/>
      <c r="E8" s="39"/>
      <c r="F8" s="38"/>
      <c r="G8" s="39"/>
      <c r="H8" s="5"/>
    </row>
    <row r="9" spans="1:8" s="4" customFormat="1" ht="15" customHeight="1" x14ac:dyDescent="0.25">
      <c r="A9" s="15" t="s">
        <v>107</v>
      </c>
      <c r="B9" s="38"/>
      <c r="C9" s="7" t="s">
        <v>63</v>
      </c>
      <c r="D9" s="8" t="s">
        <v>73</v>
      </c>
      <c r="E9" s="39"/>
      <c r="F9" s="11" t="s">
        <v>63</v>
      </c>
      <c r="G9" s="8" t="s">
        <v>73</v>
      </c>
      <c r="H9" s="5"/>
    </row>
    <row r="10" spans="1:8" s="4" customFormat="1" ht="15" customHeight="1" x14ac:dyDescent="0.25">
      <c r="A10" s="14" t="s">
        <v>30</v>
      </c>
      <c r="B10" s="38"/>
      <c r="C10" s="104" t="s">
        <v>64</v>
      </c>
      <c r="D10" s="105">
        <v>50</v>
      </c>
      <c r="E10" s="39"/>
      <c r="F10" s="106" t="s">
        <v>64</v>
      </c>
      <c r="G10" s="105">
        <v>50</v>
      </c>
      <c r="H10" s="5"/>
    </row>
    <row r="11" spans="1:8" s="4" customFormat="1" ht="15" customHeight="1" x14ac:dyDescent="0.25">
      <c r="A11" s="89" t="s">
        <v>108</v>
      </c>
      <c r="B11" s="38"/>
      <c r="C11" s="104" t="s">
        <v>65</v>
      </c>
      <c r="D11" s="105">
        <v>100</v>
      </c>
      <c r="E11" s="39"/>
      <c r="F11" s="106" t="s">
        <v>65</v>
      </c>
      <c r="G11" s="105">
        <v>100</v>
      </c>
      <c r="H11" s="5"/>
    </row>
    <row r="12" spans="1:8" s="4" customFormat="1" ht="15" customHeight="1" x14ac:dyDescent="0.25">
      <c r="A12" s="15"/>
      <c r="B12" s="38"/>
      <c r="C12" s="104" t="s">
        <v>66</v>
      </c>
      <c r="D12" s="105">
        <v>40</v>
      </c>
      <c r="E12" s="39"/>
      <c r="F12" s="106" t="s">
        <v>66</v>
      </c>
      <c r="G12" s="105">
        <v>40</v>
      </c>
      <c r="H12" s="5"/>
    </row>
    <row r="13" spans="1:8" s="4" customFormat="1" ht="15" customHeight="1" x14ac:dyDescent="0.25">
      <c r="A13" s="15"/>
      <c r="B13" s="38"/>
      <c r="C13" s="104" t="s">
        <v>67</v>
      </c>
      <c r="D13" s="105">
        <v>50</v>
      </c>
      <c r="E13" s="39"/>
      <c r="F13" s="106" t="s">
        <v>67</v>
      </c>
      <c r="G13" s="105">
        <v>50</v>
      </c>
      <c r="H13" s="5"/>
    </row>
    <row r="14" spans="1:8" s="4" customFormat="1" ht="15" customHeight="1" x14ac:dyDescent="0.25">
      <c r="A14" s="15"/>
      <c r="B14" s="38"/>
      <c r="C14" s="104" t="s">
        <v>68</v>
      </c>
      <c r="D14" s="105">
        <v>20</v>
      </c>
      <c r="E14" s="39"/>
      <c r="F14" s="106" t="s">
        <v>68</v>
      </c>
      <c r="G14" s="105">
        <v>20</v>
      </c>
      <c r="H14" s="38"/>
    </row>
    <row r="15" spans="1:8" s="4" customFormat="1" ht="15" customHeight="1" x14ac:dyDescent="0.25">
      <c r="A15" s="16"/>
      <c r="B15" s="38"/>
      <c r="C15" s="10" t="s">
        <v>110</v>
      </c>
      <c r="D15" s="103"/>
      <c r="E15" s="39"/>
      <c r="F15" s="10"/>
      <c r="G15" s="103">
        <f>MIN(G10:G14,10)</f>
        <v>10</v>
      </c>
      <c r="H15" s="38"/>
    </row>
    <row r="16" spans="1:8" s="4" customFormat="1" ht="15" customHeight="1" x14ac:dyDescent="0.25">
      <c r="A16" s="16"/>
      <c r="B16" s="38"/>
      <c r="C16" s="38"/>
      <c r="D16" s="38"/>
      <c r="E16" s="38"/>
      <c r="F16" s="38"/>
      <c r="G16" s="38"/>
      <c r="H16" s="38"/>
    </row>
    <row r="17" spans="1:1" s="4" customFormat="1" ht="15" customHeight="1" x14ac:dyDescent="0.25">
      <c r="A17" s="16"/>
    </row>
    <row r="18" spans="1:1" s="4" customFormat="1" ht="15" customHeight="1" x14ac:dyDescent="0.25">
      <c r="A18" s="17"/>
    </row>
    <row r="19" spans="1:1" s="4" customFormat="1" ht="15" customHeight="1" x14ac:dyDescent="0.25">
      <c r="A19" s="14"/>
    </row>
    <row r="20" spans="1:1" s="4" customFormat="1" ht="15" customHeight="1" x14ac:dyDescent="0.25">
      <c r="A20" s="16"/>
    </row>
    <row r="21" spans="1:1" s="4" customFormat="1" ht="15" customHeight="1" x14ac:dyDescent="0.25">
      <c r="A21" s="14"/>
    </row>
    <row r="22" spans="1:1" s="4" customFormat="1" ht="15" customHeight="1" x14ac:dyDescent="0.25">
      <c r="A22" s="14"/>
    </row>
    <row r="23" spans="1:1" s="4" customFormat="1" ht="15" customHeight="1" x14ac:dyDescent="0.25">
      <c r="A23" s="14"/>
    </row>
    <row r="24" spans="1:1" s="4" customFormat="1" ht="15" customHeight="1" x14ac:dyDescent="0.25">
      <c r="A24" s="14"/>
    </row>
    <row r="25" spans="1:1" s="4" customFormat="1" ht="15" customHeight="1" x14ac:dyDescent="0.25">
      <c r="A25" s="14"/>
    </row>
    <row r="27" spans="1:1" ht="15" customHeight="1" x14ac:dyDescent="0.25"/>
    <row r="28" spans="1:1" ht="15" customHeight="1" x14ac:dyDescent="0.25"/>
    <row r="29" spans="1:1" ht="15" customHeight="1" x14ac:dyDescent="0.25"/>
    <row r="30" spans="1:1" ht="15" customHeight="1" x14ac:dyDescent="0.25"/>
    <row r="31" spans="1:1" ht="15" customHeight="1" x14ac:dyDescent="0.25"/>
    <row r="32" spans="1:1" ht="15" customHeight="1" x14ac:dyDescent="0.25"/>
    <row r="33" spans="3:7" ht="15" customHeight="1" x14ac:dyDescent="0.25">
      <c r="C33" s="37"/>
      <c r="D33" s="38"/>
      <c r="E33" s="37"/>
      <c r="F33" s="37"/>
      <c r="G33" s="37"/>
    </row>
    <row r="39" spans="3:7" ht="15" customHeight="1" x14ac:dyDescent="0.25">
      <c r="C39" s="37"/>
      <c r="D39" s="38"/>
      <c r="E39" s="37"/>
      <c r="F39" s="37"/>
      <c r="G39" s="37"/>
    </row>
    <row r="40" spans="3:7" ht="15" customHeight="1" x14ac:dyDescent="0.25">
      <c r="C40" s="37"/>
      <c r="D40" s="38"/>
      <c r="E40" s="37"/>
      <c r="F40" s="37"/>
      <c r="G40" s="37"/>
    </row>
    <row r="41" spans="3:7" ht="15" customHeight="1" x14ac:dyDescent="0.25">
      <c r="C41" s="37"/>
      <c r="D41" s="38"/>
      <c r="E41" s="37"/>
      <c r="F41" s="37"/>
      <c r="G41" s="37"/>
    </row>
    <row r="42" spans="3:7" ht="15" customHeight="1" x14ac:dyDescent="0.25">
      <c r="C42" s="37"/>
      <c r="D42" s="38"/>
      <c r="E42" s="37"/>
      <c r="F42" s="37"/>
      <c r="G42" s="37"/>
    </row>
    <row r="43" spans="3:7" ht="15" customHeight="1" x14ac:dyDescent="0.25">
      <c r="C43" s="37"/>
      <c r="D43" s="38"/>
      <c r="E43" s="37"/>
      <c r="F43" s="37"/>
      <c r="G43" s="37"/>
    </row>
    <row r="44" spans="3:7" ht="15" customHeight="1" x14ac:dyDescent="0.25">
      <c r="C44" s="37"/>
      <c r="D44" s="38"/>
      <c r="E44" s="37"/>
      <c r="F44" s="37"/>
      <c r="G44" s="37"/>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F47"/>
  <sheetViews>
    <sheetView showGridLines="0" showZeros="0" workbookViewId="0">
      <selection activeCell="D6" sqref="D6"/>
    </sheetView>
  </sheetViews>
  <sheetFormatPr defaultRowHeight="15" x14ac:dyDescent="0.25"/>
  <cols>
    <col min="1" max="1" width="12.7109375" customWidth="1"/>
    <col min="2" max="2" width="82.85546875" customWidth="1"/>
    <col min="3" max="3" width="25.5703125" bestFit="1" customWidth="1"/>
    <col min="4" max="4" width="15.140625" customWidth="1"/>
  </cols>
  <sheetData>
    <row r="1" spans="1:6" ht="60" customHeight="1" x14ac:dyDescent="0.25">
      <c r="A1" s="25" t="s">
        <v>112</v>
      </c>
    </row>
    <row r="2" spans="1:6" x14ac:dyDescent="0.25">
      <c r="A2" s="25" t="s">
        <v>113</v>
      </c>
    </row>
    <row r="3" spans="1:6" ht="33" x14ac:dyDescent="0.25">
      <c r="A3" s="25" t="s">
        <v>114</v>
      </c>
      <c r="C3" s="69"/>
      <c r="D3" s="81"/>
    </row>
    <row r="4" spans="1:6" ht="15" customHeight="1" x14ac:dyDescent="0.25">
      <c r="A4" s="27" t="s">
        <v>301</v>
      </c>
    </row>
    <row r="5" spans="1:6" x14ac:dyDescent="0.25">
      <c r="A5" s="25" t="s">
        <v>115</v>
      </c>
      <c r="C5" s="127" t="s">
        <v>112</v>
      </c>
      <c r="D5" s="127"/>
    </row>
    <row r="6" spans="1:6" ht="16.5" customHeight="1" x14ac:dyDescent="0.3">
      <c r="A6" s="25" t="s">
        <v>116</v>
      </c>
      <c r="C6" s="97" t="s">
        <v>125</v>
      </c>
      <c r="D6" s="115"/>
      <c r="F6" s="90" t="str">
        <f ca="1">IF(D6=TODAY(),"Tak jest!","")</f>
        <v/>
      </c>
    </row>
    <row r="7" spans="1:6" ht="16.5" customHeight="1" thickBot="1" x14ac:dyDescent="0.3">
      <c r="A7" s="27" t="s">
        <v>117</v>
      </c>
      <c r="C7" s="97" t="s">
        <v>126</v>
      </c>
      <c r="D7" s="115"/>
    </row>
    <row r="8" spans="1:6" ht="16.5" customHeight="1" thickTop="1" thickBot="1" x14ac:dyDescent="0.3">
      <c r="A8" s="25" t="s">
        <v>118</v>
      </c>
      <c r="C8" s="97" t="s">
        <v>127</v>
      </c>
      <c r="D8" s="107">
        <f>D7-D6</f>
        <v>0</v>
      </c>
    </row>
    <row r="9" spans="1:6" ht="15.75" thickTop="1" x14ac:dyDescent="0.25">
      <c r="A9" s="25" t="s">
        <v>119</v>
      </c>
    </row>
    <row r="10" spans="1:6" ht="15" customHeight="1" thickBot="1" x14ac:dyDescent="0.3">
      <c r="A10" s="27" t="s">
        <v>120</v>
      </c>
      <c r="C10" s="97" t="s">
        <v>128</v>
      </c>
      <c r="D10" s="108"/>
    </row>
    <row r="11" spans="1:6" ht="15" customHeight="1" thickTop="1" thickBot="1" x14ac:dyDescent="0.3">
      <c r="A11" s="27" t="s">
        <v>121</v>
      </c>
      <c r="C11" s="97" t="s">
        <v>129</v>
      </c>
      <c r="D11" s="116">
        <f>D6+D10</f>
        <v>0</v>
      </c>
    </row>
    <row r="12" spans="1:6" ht="15.75" thickTop="1" x14ac:dyDescent="0.25">
      <c r="A12" s="25" t="s">
        <v>299</v>
      </c>
    </row>
    <row r="13" spans="1:6" x14ac:dyDescent="0.25">
      <c r="A13" s="25" t="s">
        <v>23</v>
      </c>
    </row>
    <row r="14" spans="1:6" x14ac:dyDescent="0.25">
      <c r="A14" s="25" t="s">
        <v>24</v>
      </c>
    </row>
    <row r="15" spans="1:6" x14ac:dyDescent="0.25">
      <c r="A15" s="25" t="s">
        <v>25</v>
      </c>
    </row>
    <row r="16" spans="1:6" x14ac:dyDescent="0.25">
      <c r="A16" s="25" t="s">
        <v>122</v>
      </c>
    </row>
    <row r="17" spans="1:4" x14ac:dyDescent="0.25">
      <c r="A17" s="25" t="s">
        <v>123</v>
      </c>
    </row>
    <row r="18" spans="1:4" x14ac:dyDescent="0.25">
      <c r="A18" s="25" t="s">
        <v>124</v>
      </c>
    </row>
    <row r="19" spans="1:4" x14ac:dyDescent="0.25">
      <c r="A19" s="25" t="s">
        <v>30</v>
      </c>
    </row>
    <row r="25" spans="1:4" ht="15" customHeight="1" x14ac:dyDescent="0.25">
      <c r="C25" s="69"/>
      <c r="D25" s="81"/>
    </row>
    <row r="27" spans="1:4" x14ac:dyDescent="0.25">
      <c r="C27" s="127" t="s">
        <v>118</v>
      </c>
      <c r="D27" s="127"/>
    </row>
    <row r="28" spans="1:4" x14ac:dyDescent="0.25">
      <c r="C28" s="97" t="s">
        <v>130</v>
      </c>
      <c r="D28" s="119"/>
    </row>
    <row r="31" spans="1:4" x14ac:dyDescent="0.25">
      <c r="C31" s="127" t="s">
        <v>131</v>
      </c>
      <c r="D31" s="127"/>
    </row>
    <row r="32" spans="1:4" x14ac:dyDescent="0.25">
      <c r="C32" s="97" t="s">
        <v>132</v>
      </c>
      <c r="D32" s="120">
        <v>0.33333333333333331</v>
      </c>
    </row>
    <row r="33" spans="3:4" x14ac:dyDescent="0.25">
      <c r="C33" s="97" t="s">
        <v>133</v>
      </c>
      <c r="D33" s="120">
        <v>0.5</v>
      </c>
    </row>
    <row r="34" spans="3:4" x14ac:dyDescent="0.25">
      <c r="C34" s="97" t="s">
        <v>134</v>
      </c>
      <c r="D34" s="120">
        <v>0.54166666666666663</v>
      </c>
    </row>
    <row r="35" spans="3:4" ht="15.75" thickBot="1" x14ac:dyDescent="0.3">
      <c r="C35" s="97" t="s">
        <v>135</v>
      </c>
      <c r="D35" s="120">
        <v>0.70833333333333337</v>
      </c>
    </row>
    <row r="36" spans="3:4" ht="16.5" thickTop="1" thickBot="1" x14ac:dyDescent="0.3">
      <c r="C36" s="97" t="s">
        <v>136</v>
      </c>
      <c r="D36" s="107">
        <f>((D35-D32)-(D34-D33))*24</f>
        <v>8.0000000000000018</v>
      </c>
    </row>
    <row r="37" spans="3:4" ht="15.75" thickTop="1" x14ac:dyDescent="0.25"/>
    <row r="45" spans="3:4" x14ac:dyDescent="0.25">
      <c r="C45" s="128" t="s">
        <v>137</v>
      </c>
      <c r="D45" s="128"/>
    </row>
    <row r="46" spans="3:4" x14ac:dyDescent="0.25">
      <c r="C46" s="109" t="s">
        <v>138</v>
      </c>
      <c r="D46" s="117">
        <v>43005</v>
      </c>
    </row>
    <row r="47" spans="3:4" x14ac:dyDescent="0.25">
      <c r="C47" s="109" t="s">
        <v>139</v>
      </c>
      <c r="D47" s="121">
        <v>0.36944444444444446</v>
      </c>
    </row>
  </sheetData>
  <mergeCells count="4">
    <mergeCell ref="C27:D27"/>
    <mergeCell ref="C31:D31"/>
    <mergeCell ref="C45:D45"/>
    <mergeCell ref="C5:D5"/>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F37"/>
  <sheetViews>
    <sheetView showGridLines="0" zoomScaleNormal="100" workbookViewId="0">
      <selection activeCell="E3" sqref="E3"/>
    </sheetView>
  </sheetViews>
  <sheetFormatPr defaultRowHeight="15" x14ac:dyDescent="0.25"/>
  <cols>
    <col min="1" max="1" width="12.7109375" style="25" customWidth="1"/>
    <col min="2" max="2" width="82.85546875" customWidth="1"/>
    <col min="3" max="3" width="16.28515625" customWidth="1"/>
    <col min="4" max="4" width="15" customWidth="1"/>
    <col min="5" max="5" width="21" bestFit="1" customWidth="1"/>
    <col min="6" max="6" width="18.28515625" customWidth="1"/>
  </cols>
  <sheetData>
    <row r="1" spans="1:6" ht="60" customHeight="1" x14ac:dyDescent="0.25">
      <c r="A1" s="25" t="s">
        <v>140</v>
      </c>
      <c r="C1" s="69"/>
      <c r="D1" s="81"/>
      <c r="E1" s="81"/>
      <c r="F1" s="81"/>
    </row>
    <row r="2" spans="1:6" x14ac:dyDescent="0.25">
      <c r="A2" s="25" t="s">
        <v>141</v>
      </c>
      <c r="C2" s="7" t="s">
        <v>152</v>
      </c>
      <c r="D2" s="7" t="s">
        <v>163</v>
      </c>
      <c r="E2" s="7" t="s">
        <v>172</v>
      </c>
      <c r="F2" s="7" t="s">
        <v>173</v>
      </c>
    </row>
    <row r="3" spans="1:6" x14ac:dyDescent="0.25">
      <c r="A3" s="25" t="s">
        <v>142</v>
      </c>
      <c r="C3" s="97" t="s">
        <v>153</v>
      </c>
      <c r="D3" s="97" t="s">
        <v>164</v>
      </c>
      <c r="E3" s="108" t="str">
        <f>D3&amp;", "&amp;C3</f>
        <v>Ostrowska, Anna</v>
      </c>
      <c r="F3" s="55" t="str">
        <f>C3&amp;" "&amp;D3</f>
        <v>Anna Ostrowska</v>
      </c>
    </row>
    <row r="4" spans="1:6" x14ac:dyDescent="0.25">
      <c r="A4" s="25" t="s">
        <v>143</v>
      </c>
      <c r="C4" s="97" t="s">
        <v>154</v>
      </c>
      <c r="D4" s="97" t="s">
        <v>165</v>
      </c>
      <c r="E4" s="108"/>
      <c r="F4" s="55"/>
    </row>
    <row r="5" spans="1:6" x14ac:dyDescent="0.25">
      <c r="A5" s="25" t="s">
        <v>144</v>
      </c>
      <c r="C5" s="97" t="s">
        <v>155</v>
      </c>
      <c r="D5" s="97" t="s">
        <v>166</v>
      </c>
      <c r="E5" s="108"/>
      <c r="F5" s="55"/>
    </row>
    <row r="6" spans="1:6" x14ac:dyDescent="0.25">
      <c r="A6" s="25" t="s">
        <v>11</v>
      </c>
      <c r="C6" s="97" t="s">
        <v>156</v>
      </c>
      <c r="D6" s="97" t="s">
        <v>167</v>
      </c>
      <c r="E6" s="108"/>
      <c r="F6" s="55"/>
    </row>
    <row r="7" spans="1:6" x14ac:dyDescent="0.25">
      <c r="A7" s="25" t="s">
        <v>24</v>
      </c>
      <c r="C7" s="97" t="s">
        <v>157</v>
      </c>
      <c r="D7" s="97" t="s">
        <v>168</v>
      </c>
      <c r="E7" s="108"/>
      <c r="F7" s="55"/>
    </row>
    <row r="8" spans="1:6" x14ac:dyDescent="0.25">
      <c r="A8" s="25" t="s">
        <v>145</v>
      </c>
      <c r="C8" s="97" t="s">
        <v>158</v>
      </c>
      <c r="D8" s="97" t="s">
        <v>169</v>
      </c>
      <c r="E8" s="108"/>
      <c r="F8" s="55"/>
    </row>
    <row r="9" spans="1:6" x14ac:dyDescent="0.25">
      <c r="A9" s="25" t="s">
        <v>146</v>
      </c>
      <c r="C9" s="97" t="s">
        <v>159</v>
      </c>
      <c r="D9" s="97" t="s">
        <v>170</v>
      </c>
      <c r="E9" s="108"/>
      <c r="F9" s="55"/>
    </row>
    <row r="10" spans="1:6" x14ac:dyDescent="0.25">
      <c r="A10" s="25" t="s">
        <v>147</v>
      </c>
      <c r="C10" s="97" t="s">
        <v>160</v>
      </c>
      <c r="D10" s="97" t="s">
        <v>171</v>
      </c>
      <c r="E10" s="108"/>
      <c r="F10" s="55"/>
    </row>
    <row r="11" spans="1:6" ht="15" customHeight="1" x14ac:dyDescent="0.25">
      <c r="A11" s="27" t="s">
        <v>296</v>
      </c>
    </row>
    <row r="12" spans="1:6" x14ac:dyDescent="0.25">
      <c r="A12" s="25" t="s">
        <v>148</v>
      </c>
    </row>
    <row r="13" spans="1:6" ht="15" customHeight="1" x14ac:dyDescent="0.25">
      <c r="A13" s="27" t="s">
        <v>149</v>
      </c>
    </row>
    <row r="14" spans="1:6" x14ac:dyDescent="0.25">
      <c r="A14" s="25" t="s">
        <v>25</v>
      </c>
    </row>
    <row r="15" spans="1:6" x14ac:dyDescent="0.25">
      <c r="A15" s="25" t="s">
        <v>150</v>
      </c>
    </row>
    <row r="16" spans="1:6" x14ac:dyDescent="0.25">
      <c r="A16" s="25" t="s">
        <v>151</v>
      </c>
    </row>
    <row r="17" spans="1:4" x14ac:dyDescent="0.25">
      <c r="A17" s="25" t="s">
        <v>30</v>
      </c>
    </row>
    <row r="21" spans="1:4" x14ac:dyDescent="0.25">
      <c r="D21" s="12"/>
    </row>
    <row r="27" spans="1:4" x14ac:dyDescent="0.25">
      <c r="C27" s="127" t="s">
        <v>161</v>
      </c>
      <c r="D27" s="127"/>
    </row>
    <row r="28" spans="1:4" x14ac:dyDescent="0.25">
      <c r="C28" s="97" t="s">
        <v>125</v>
      </c>
      <c r="D28" s="115">
        <f ca="1">TODAY()</f>
        <v>43748</v>
      </c>
    </row>
    <row r="29" spans="1:4" x14ac:dyDescent="0.25">
      <c r="C29" s="97" t="s">
        <v>130</v>
      </c>
      <c r="D29" s="122">
        <f ca="1">NOW()</f>
        <v>43748.657822800924</v>
      </c>
    </row>
    <row r="31" spans="1:4" x14ac:dyDescent="0.25">
      <c r="C31" s="128" t="s">
        <v>151</v>
      </c>
      <c r="D31" s="128"/>
    </row>
    <row r="32" spans="1:4" x14ac:dyDescent="0.25">
      <c r="C32" s="97" t="str">
        <f ca="1">C28&amp;" "&amp;D28</f>
        <v>Dzisiejsza data: 43748</v>
      </c>
      <c r="D32" s="97"/>
    </row>
    <row r="33" spans="3:4" x14ac:dyDescent="0.25">
      <c r="C33" s="97" t="str">
        <f ca="1">C29&amp;" "&amp;D29</f>
        <v>Bieżąca godzina: 43748,6578228009</v>
      </c>
      <c r="D33" s="97"/>
    </row>
    <row r="35" spans="3:4" x14ac:dyDescent="0.25">
      <c r="C35" s="129" t="s">
        <v>162</v>
      </c>
      <c r="D35" s="129"/>
    </row>
    <row r="36" spans="3:4" x14ac:dyDescent="0.25">
      <c r="C36" s="55" t="str">
        <f ca="1">C28 &amp;" "&amp; TEXT(D28,"RRRR-MM-DD")</f>
        <v>Dzisiejsza data: 2019-10-10</v>
      </c>
      <c r="D36" s="55"/>
    </row>
    <row r="37" spans="3:4" x14ac:dyDescent="0.25">
      <c r="C37" s="55" t="str">
        <f ca="1">C29&amp;" "&amp;TEXT(D29,"G:MM")</f>
        <v>Bieżąca godzina: 15:47</v>
      </c>
      <c r="D37" s="55"/>
    </row>
  </sheetData>
  <mergeCells count="3">
    <mergeCell ref="C27:D27"/>
    <mergeCell ref="C31:D31"/>
    <mergeCell ref="C35:D35"/>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F37"/>
  <sheetViews>
    <sheetView showGridLines="0" workbookViewId="0">
      <selection activeCell="D9" sqref="D9"/>
    </sheetView>
  </sheetViews>
  <sheetFormatPr defaultRowHeight="15" x14ac:dyDescent="0.25"/>
  <cols>
    <col min="1" max="1" width="12.7109375" customWidth="1"/>
    <col min="2" max="2" width="82.85546875" customWidth="1"/>
    <col min="3" max="3" width="17.140625" customWidth="1"/>
    <col min="4" max="4" width="26.140625" bestFit="1" customWidth="1"/>
    <col min="6" max="6" width="11.42578125" bestFit="1" customWidth="1"/>
  </cols>
  <sheetData>
    <row r="1" spans="1:6" ht="60" customHeight="1" x14ac:dyDescent="0.25">
      <c r="A1" s="25" t="s">
        <v>174</v>
      </c>
      <c r="D1" s="81"/>
    </row>
    <row r="2" spans="1:6" x14ac:dyDescent="0.25">
      <c r="A2" s="25" t="s">
        <v>175</v>
      </c>
      <c r="E2" s="30"/>
      <c r="F2" s="30"/>
    </row>
    <row r="3" spans="1:6" ht="15" customHeight="1" x14ac:dyDescent="0.25">
      <c r="A3" s="27" t="s">
        <v>176</v>
      </c>
      <c r="E3" s="30"/>
      <c r="F3" s="30"/>
    </row>
    <row r="4" spans="1:6" ht="15" customHeight="1" x14ac:dyDescent="0.25">
      <c r="A4" s="27" t="s">
        <v>177</v>
      </c>
      <c r="E4" s="30"/>
      <c r="F4" s="30"/>
    </row>
    <row r="5" spans="1:6" ht="15" customHeight="1" x14ac:dyDescent="0.25">
      <c r="A5" s="27" t="s">
        <v>178</v>
      </c>
      <c r="C5" s="91"/>
      <c r="E5" s="30"/>
      <c r="F5" s="30"/>
    </row>
    <row r="6" spans="1:6" ht="15" customHeight="1" x14ac:dyDescent="0.25">
      <c r="A6" s="27" t="s">
        <v>179</v>
      </c>
      <c r="E6" s="30"/>
      <c r="F6" s="30"/>
    </row>
    <row r="7" spans="1:6" x14ac:dyDescent="0.25">
      <c r="A7" s="25" t="s">
        <v>11</v>
      </c>
      <c r="C7" s="30"/>
      <c r="D7" s="30"/>
      <c r="E7" s="30"/>
      <c r="F7" s="30"/>
    </row>
    <row r="8" spans="1:6" x14ac:dyDescent="0.25">
      <c r="A8" s="25" t="s">
        <v>24</v>
      </c>
      <c r="C8" s="130" t="s">
        <v>174</v>
      </c>
      <c r="D8" s="130"/>
    </row>
    <row r="9" spans="1:6" x14ac:dyDescent="0.25">
      <c r="A9" s="25" t="s">
        <v>180</v>
      </c>
      <c r="C9" s="110" t="s">
        <v>190</v>
      </c>
      <c r="D9" s="47"/>
    </row>
    <row r="10" spans="1:6" x14ac:dyDescent="0.25">
      <c r="A10" s="25" t="s">
        <v>181</v>
      </c>
      <c r="C10" s="110" t="s">
        <v>191</v>
      </c>
      <c r="D10" s="47"/>
    </row>
    <row r="11" spans="1:6" ht="15" customHeight="1" thickBot="1" x14ac:dyDescent="0.3">
      <c r="A11" s="27" t="s">
        <v>182</v>
      </c>
      <c r="C11" s="30"/>
      <c r="D11" s="30"/>
    </row>
    <row r="12" spans="1:6" ht="15" customHeight="1" thickTop="1" thickBot="1" x14ac:dyDescent="0.3">
      <c r="A12" s="27" t="s">
        <v>183</v>
      </c>
      <c r="C12" s="53">
        <v>50</v>
      </c>
      <c r="D12" s="47" t="str">
        <f>IF(C12&lt;100,"Mniejsze niż 100","Większe niż lub równe 100")</f>
        <v>Mniejsze niż 100</v>
      </c>
    </row>
    <row r="13" spans="1:6" ht="15" customHeight="1" thickTop="1" x14ac:dyDescent="0.25">
      <c r="A13" s="27" t="s">
        <v>184</v>
      </c>
    </row>
    <row r="14" spans="1:6" x14ac:dyDescent="0.25">
      <c r="A14" s="25" t="s">
        <v>185</v>
      </c>
    </row>
    <row r="15" spans="1:6" ht="15" customHeight="1" x14ac:dyDescent="0.25">
      <c r="A15" s="27" t="s">
        <v>186</v>
      </c>
    </row>
    <row r="16" spans="1:6" x14ac:dyDescent="0.25">
      <c r="A16" s="25" t="s">
        <v>23</v>
      </c>
    </row>
    <row r="17" spans="1:6" x14ac:dyDescent="0.25">
      <c r="A17" s="25" t="s">
        <v>24</v>
      </c>
    </row>
    <row r="18" spans="1:6" x14ac:dyDescent="0.25">
      <c r="A18" s="25" t="s">
        <v>25</v>
      </c>
      <c r="C18" s="12"/>
    </row>
    <row r="19" spans="1:6" x14ac:dyDescent="0.25">
      <c r="A19" s="25" t="s">
        <v>187</v>
      </c>
    </row>
    <row r="20" spans="1:6" x14ac:dyDescent="0.25">
      <c r="A20" s="25" t="s">
        <v>188</v>
      </c>
    </row>
    <row r="21" spans="1:6" x14ac:dyDescent="0.25">
      <c r="A21" s="25" t="s">
        <v>189</v>
      </c>
    </row>
    <row r="22" spans="1:6" x14ac:dyDescent="0.25">
      <c r="A22" s="25" t="s">
        <v>30</v>
      </c>
    </row>
    <row r="26" spans="1:6" ht="15.75" thickBot="1" x14ac:dyDescent="0.3"/>
    <row r="27" spans="1:6" ht="15.75" thickBot="1" x14ac:dyDescent="0.3">
      <c r="C27" s="62" t="s">
        <v>63</v>
      </c>
      <c r="D27" s="63" t="s">
        <v>194</v>
      </c>
      <c r="E27" s="63" t="s">
        <v>199</v>
      </c>
      <c r="F27" s="63" t="s">
        <v>198</v>
      </c>
    </row>
    <row r="28" spans="1:6" x14ac:dyDescent="0.25">
      <c r="C28" s="64" t="s">
        <v>192</v>
      </c>
      <c r="D28" s="64">
        <v>2</v>
      </c>
      <c r="E28" s="123">
        <v>9.7607115856835538</v>
      </c>
      <c r="F28" s="123">
        <f>'Instrukcje JEŻELI'!$E$28:$E$29*'Instrukcje JEŻELI'!$D$28:$D$29</f>
        <v>19.521423171367108</v>
      </c>
    </row>
    <row r="29" spans="1:6" ht="15.75" thickBot="1" x14ac:dyDescent="0.3">
      <c r="C29" s="56" t="s">
        <v>193</v>
      </c>
      <c r="D29" s="56">
        <v>3</v>
      </c>
      <c r="E29" s="124">
        <v>3.4189202461080024</v>
      </c>
      <c r="F29" s="124">
        <f>'Instrukcje JEŻELI'!$E$28:$E$29*'Instrukcje JEŻELI'!$D$28:$D$29</f>
        <v>10.256760738324008</v>
      </c>
    </row>
    <row r="30" spans="1:6" x14ac:dyDescent="0.25">
      <c r="C30" s="30"/>
      <c r="D30" s="30"/>
      <c r="E30" s="30"/>
      <c r="F30" s="30"/>
    </row>
    <row r="31" spans="1:6" x14ac:dyDescent="0.25">
      <c r="C31" s="30"/>
      <c r="D31" s="30" t="s">
        <v>195</v>
      </c>
      <c r="E31" s="125">
        <f>SUM('Instrukcje JEŻELI'!$E$28:$E$29)</f>
        <v>13.179631831791557</v>
      </c>
      <c r="F31" s="125">
        <f>SUM('Instrukcje JEŻELI'!F28:F29)</f>
        <v>29.778183909691116</v>
      </c>
    </row>
    <row r="32" spans="1:6" ht="15.75" thickBot="1" x14ac:dyDescent="0.3">
      <c r="C32" s="30"/>
      <c r="D32" s="30"/>
      <c r="E32" s="30"/>
      <c r="F32" s="30"/>
    </row>
    <row r="33" spans="3:6" ht="16.5" thickTop="1" thickBot="1" x14ac:dyDescent="0.3">
      <c r="C33" s="30"/>
      <c r="D33" s="30" t="s">
        <v>196</v>
      </c>
      <c r="E33" s="53" t="s">
        <v>200</v>
      </c>
      <c r="F33" s="126">
        <f>IF(E33="Tak",F31*Podatek_od_sprzedaży,0)</f>
        <v>2.456700172549517</v>
      </c>
    </row>
    <row r="34" spans="3:6" ht="16.5" thickTop="1" thickBot="1" x14ac:dyDescent="0.3">
      <c r="C34" s="30"/>
      <c r="D34" s="30"/>
      <c r="E34" s="30"/>
      <c r="F34" s="30"/>
    </row>
    <row r="35" spans="3:6" ht="16.5" thickTop="1" thickBot="1" x14ac:dyDescent="0.3">
      <c r="C35" s="30"/>
      <c r="D35" s="30" t="s">
        <v>197</v>
      </c>
      <c r="E35" s="53" t="s">
        <v>200</v>
      </c>
      <c r="F35" s="126">
        <f>IF(E35="Tak",SUM(D28:D29)*1.25,0)</f>
        <v>6.25</v>
      </c>
    </row>
    <row r="36" spans="3:6" ht="15.75" thickTop="1" x14ac:dyDescent="0.25"/>
    <row r="37" spans="3:6" x14ac:dyDescent="0.25">
      <c r="D37" s="30" t="s">
        <v>198</v>
      </c>
      <c r="E37" s="30"/>
      <c r="F37" s="118">
        <f>SUM(F33,F31,F35)</f>
        <v>38.484884082240633</v>
      </c>
    </row>
  </sheetData>
  <mergeCells count="1">
    <mergeCell ref="C8:D8"/>
  </mergeCells>
  <dataValidations disablePrompts="1" count="1">
    <dataValidation type="list" allowBlank="1" showInputMessage="1" showErrorMessage="1" sqref="E35 E33" xr:uid="{00000000-0002-0000-0700-000000000000}">
      <formula1>"Tak,Nie"</formula1>
    </dataValidation>
  </dataValidations>
  <hyperlinks>
    <hyperlink ref="M25" r:id="rId1" display="https://support.office.com/en-us/article/IF-function-69AED7C9-4E8A-4755-A9BC-AA8BBFF73BE2" xr:uid="{00000000-0004-0000-0700-000000000000}"/>
  </hyperlinks>
  <pageMargins left="0.7" right="0.7" top="0.75" bottom="0.75" header="0.3" footer="0.3"/>
  <pageSetup paperSize="9" orientation="portrait"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L48"/>
  <sheetViews>
    <sheetView showGridLines="0" zoomScaleNormal="100" workbookViewId="0">
      <selection activeCell="D22" sqref="D22"/>
    </sheetView>
  </sheetViews>
  <sheetFormatPr defaultColWidth="8.85546875" defaultRowHeight="15" customHeight="1" x14ac:dyDescent="0.25"/>
  <cols>
    <col min="1" max="1" width="12.7109375" style="9" customWidth="1"/>
    <col min="2" max="2" width="82.85546875" style="1" customWidth="1"/>
    <col min="3" max="3" width="13.28515625" style="1" customWidth="1"/>
    <col min="4" max="4" width="13.28515625" style="4" customWidth="1"/>
    <col min="5" max="5" width="2.28515625" style="1" customWidth="1"/>
    <col min="6" max="6" width="18.5703125" style="1" bestFit="1" customWidth="1"/>
    <col min="7" max="7" width="13.28515625" style="1" customWidth="1"/>
    <col min="8" max="16384" width="8.85546875" style="1"/>
  </cols>
  <sheetData>
    <row r="1" spans="1:7" ht="60" customHeight="1" x14ac:dyDescent="0.25">
      <c r="A1" s="9" t="s">
        <v>201</v>
      </c>
      <c r="B1" s="37"/>
      <c r="D1" s="80"/>
      <c r="E1" s="80"/>
      <c r="F1" s="80"/>
      <c r="G1" s="80"/>
    </row>
    <row r="2" spans="1:7" ht="15" customHeight="1" x14ac:dyDescent="0.25">
      <c r="A2" s="9" t="s">
        <v>202</v>
      </c>
      <c r="B2" s="37"/>
    </row>
    <row r="3" spans="1:7" ht="15" customHeight="1" x14ac:dyDescent="0.25">
      <c r="A3" s="9" t="s">
        <v>203</v>
      </c>
      <c r="B3" s="37"/>
    </row>
    <row r="4" spans="1:7" ht="15" customHeight="1" x14ac:dyDescent="0.25">
      <c r="A4" s="9" t="s">
        <v>204</v>
      </c>
      <c r="B4" s="37"/>
    </row>
    <row r="5" spans="1:7" s="4" customFormat="1" ht="15" customHeight="1" x14ac:dyDescent="0.25">
      <c r="A5" s="24" t="s">
        <v>205</v>
      </c>
      <c r="B5" s="38"/>
    </row>
    <row r="6" spans="1:7" s="4" customFormat="1" ht="15" customHeight="1" x14ac:dyDescent="0.25">
      <c r="A6" s="24" t="s">
        <v>206</v>
      </c>
      <c r="B6" s="38"/>
    </row>
    <row r="7" spans="1:7" s="4" customFormat="1" ht="15" customHeight="1" x14ac:dyDescent="0.25">
      <c r="A7" s="24" t="s">
        <v>207</v>
      </c>
      <c r="B7" s="38"/>
    </row>
    <row r="8" spans="1:7" s="4" customFormat="1" ht="15" customHeight="1" x14ac:dyDescent="0.25">
      <c r="A8" s="87" t="s">
        <v>208</v>
      </c>
      <c r="B8" s="38"/>
    </row>
    <row r="9" spans="1:7" s="4" customFormat="1" ht="15" customHeight="1" x14ac:dyDescent="0.25">
      <c r="A9" s="87" t="s">
        <v>209</v>
      </c>
      <c r="B9" s="38"/>
    </row>
    <row r="10" spans="1:7" s="4" customFormat="1" ht="15" customHeight="1" x14ac:dyDescent="0.25">
      <c r="A10" s="24" t="s">
        <v>210</v>
      </c>
      <c r="B10" s="38"/>
    </row>
    <row r="11" spans="1:7" s="4" customFormat="1" ht="15" customHeight="1" x14ac:dyDescent="0.25">
      <c r="A11" s="24" t="s">
        <v>11</v>
      </c>
      <c r="B11" s="38"/>
    </row>
    <row r="12" spans="1:7" s="4" customFormat="1" ht="15" customHeight="1" x14ac:dyDescent="0.25">
      <c r="A12" s="24" t="s">
        <v>24</v>
      </c>
      <c r="B12" s="38"/>
    </row>
    <row r="13" spans="1:7" s="4" customFormat="1" ht="15" customHeight="1" x14ac:dyDescent="0.25">
      <c r="A13" s="24" t="s">
        <v>211</v>
      </c>
      <c r="B13" s="38"/>
      <c r="C13" s="91"/>
      <c r="D13" s="94"/>
      <c r="E13" s="94"/>
      <c r="F13" s="94"/>
      <c r="G13" s="94"/>
    </row>
    <row r="14" spans="1:7" s="4" customFormat="1" ht="15" customHeight="1" x14ac:dyDescent="0.25">
      <c r="A14" s="24" t="s">
        <v>212</v>
      </c>
      <c r="B14" s="38"/>
      <c r="C14" s="94"/>
      <c r="D14" s="94"/>
      <c r="E14" s="94"/>
      <c r="F14" s="94"/>
      <c r="G14" s="94"/>
    </row>
    <row r="15" spans="1:7" s="4" customFormat="1" ht="15" customHeight="1" x14ac:dyDescent="0.25">
      <c r="A15" s="87" t="s">
        <v>213</v>
      </c>
      <c r="B15" s="38"/>
    </row>
    <row r="16" spans="1:7" s="4" customFormat="1" ht="15" customHeight="1" x14ac:dyDescent="0.25">
      <c r="A16" s="27" t="s">
        <v>214</v>
      </c>
      <c r="B16" s="38"/>
      <c r="C16" s="31" t="s">
        <v>57</v>
      </c>
      <c r="D16" s="29" t="s">
        <v>73</v>
      </c>
      <c r="E16" s="23"/>
      <c r="F16" s="28" t="s">
        <v>75</v>
      </c>
      <c r="G16" s="29" t="s">
        <v>73</v>
      </c>
    </row>
    <row r="17" spans="1:12" s="4" customFormat="1" ht="15" customHeight="1" x14ac:dyDescent="0.25">
      <c r="A17" s="24" t="s">
        <v>215</v>
      </c>
      <c r="C17" s="106" t="s">
        <v>58</v>
      </c>
      <c r="D17" s="105">
        <v>50</v>
      </c>
      <c r="E17" s="39"/>
      <c r="F17" s="106" t="s">
        <v>76</v>
      </c>
      <c r="G17" s="105">
        <v>50</v>
      </c>
      <c r="H17" s="38"/>
      <c r="I17" s="38"/>
      <c r="J17" s="38"/>
      <c r="K17" s="38"/>
      <c r="L17" s="38"/>
    </row>
    <row r="18" spans="1:12" s="4" customFormat="1" ht="15" customHeight="1" x14ac:dyDescent="0.25">
      <c r="A18" s="24" t="s">
        <v>23</v>
      </c>
      <c r="C18" s="106" t="s">
        <v>59</v>
      </c>
      <c r="D18" s="105">
        <v>20</v>
      </c>
      <c r="E18" s="39"/>
      <c r="F18" s="106" t="s">
        <v>77</v>
      </c>
      <c r="G18" s="105">
        <v>30</v>
      </c>
      <c r="H18" s="38"/>
      <c r="I18" s="38"/>
      <c r="J18" s="38"/>
      <c r="K18" s="38"/>
      <c r="L18" s="38"/>
    </row>
    <row r="19" spans="1:12" s="4" customFormat="1" ht="15" customHeight="1" x14ac:dyDescent="0.25">
      <c r="A19" s="24" t="s">
        <v>24</v>
      </c>
      <c r="C19" s="106" t="s">
        <v>60</v>
      </c>
      <c r="D19" s="105">
        <v>60</v>
      </c>
      <c r="E19" s="39"/>
      <c r="F19" s="106" t="s">
        <v>78</v>
      </c>
      <c r="G19" s="105">
        <v>10</v>
      </c>
      <c r="H19" s="38"/>
      <c r="I19" s="38"/>
      <c r="J19" s="38"/>
      <c r="K19" s="38"/>
      <c r="L19" s="38"/>
    </row>
    <row r="20" spans="1:12" s="4" customFormat="1" ht="15" customHeight="1" x14ac:dyDescent="0.25">
      <c r="A20" s="24" t="s">
        <v>25</v>
      </c>
      <c r="C20" s="106" t="s">
        <v>61</v>
      </c>
      <c r="D20" s="105">
        <v>40</v>
      </c>
      <c r="E20" s="39"/>
      <c r="F20" s="106" t="s">
        <v>79</v>
      </c>
      <c r="G20" s="105">
        <v>50</v>
      </c>
      <c r="H20" s="38"/>
      <c r="I20" s="38"/>
      <c r="J20" s="38"/>
      <c r="K20" s="38"/>
      <c r="L20" s="38"/>
    </row>
    <row r="21" spans="1:12" s="4" customFormat="1" ht="15" customHeight="1" thickBot="1" x14ac:dyDescent="0.3">
      <c r="A21" s="24" t="s">
        <v>216</v>
      </c>
      <c r="C21" s="38"/>
      <c r="D21" s="38"/>
      <c r="E21" s="38"/>
      <c r="F21" s="38"/>
      <c r="G21" s="38"/>
      <c r="H21" s="38"/>
      <c r="I21" s="38"/>
      <c r="J21" s="38"/>
      <c r="K21" s="38"/>
      <c r="L21" s="38"/>
    </row>
    <row r="22" spans="1:12" s="4" customFormat="1" ht="15" customHeight="1" thickTop="1" thickBot="1" x14ac:dyDescent="0.3">
      <c r="A22" s="24" t="s">
        <v>217</v>
      </c>
      <c r="C22" s="54" t="s">
        <v>58</v>
      </c>
      <c r="D22" s="42"/>
      <c r="E22" s="39"/>
      <c r="F22" s="54" t="s">
        <v>78</v>
      </c>
      <c r="G22" s="42"/>
      <c r="H22" s="38"/>
      <c r="I22" s="38"/>
      <c r="J22" s="38"/>
      <c r="K22" s="38"/>
      <c r="L22" s="38"/>
    </row>
    <row r="23" spans="1:12" s="4" customFormat="1" ht="15" customHeight="1" thickTop="1" x14ac:dyDescent="0.25">
      <c r="A23" s="24" t="s">
        <v>218</v>
      </c>
      <c r="C23" s="38"/>
      <c r="D23" s="39"/>
      <c r="E23" s="39"/>
      <c r="F23" s="38"/>
      <c r="G23" s="39"/>
      <c r="H23" s="38"/>
      <c r="I23" s="38"/>
      <c r="J23" s="38"/>
      <c r="K23" s="38"/>
      <c r="L23" s="38"/>
    </row>
    <row r="24" spans="1:12" s="4" customFormat="1" ht="15" customHeight="1" x14ac:dyDescent="0.25">
      <c r="A24" s="24" t="s">
        <v>219</v>
      </c>
      <c r="H24" s="38"/>
      <c r="I24" s="38"/>
      <c r="J24" s="38"/>
      <c r="K24" s="38"/>
      <c r="L24" s="38"/>
    </row>
    <row r="25" spans="1:12" s="4" customFormat="1" ht="15" customHeight="1" x14ac:dyDescent="0.25">
      <c r="A25" s="24" t="s">
        <v>30</v>
      </c>
      <c r="H25" s="38"/>
      <c r="I25" s="38"/>
      <c r="J25" s="38"/>
      <c r="K25" s="38"/>
      <c r="L25" s="38"/>
    </row>
    <row r="26" spans="1:12" ht="15" customHeight="1" x14ac:dyDescent="0.25">
      <c r="C26" s="4"/>
      <c r="E26" s="4"/>
      <c r="F26" s="4"/>
      <c r="G26" s="4"/>
      <c r="H26" s="37"/>
      <c r="I26" s="38"/>
      <c r="J26" s="38"/>
      <c r="K26" s="38"/>
      <c r="L26" s="38"/>
    </row>
    <row r="27" spans="1:12" ht="15" customHeight="1" x14ac:dyDescent="0.25">
      <c r="C27" s="4"/>
      <c r="E27" s="4"/>
      <c r="F27" s="4"/>
      <c r="G27" s="4"/>
      <c r="H27" s="37"/>
      <c r="I27" s="37"/>
      <c r="J27" s="37"/>
      <c r="K27" s="37"/>
      <c r="L27" s="37"/>
    </row>
    <row r="28" spans="1:12" ht="15" customHeight="1" x14ac:dyDescent="0.25">
      <c r="C28" s="4"/>
      <c r="E28" s="4"/>
      <c r="F28" s="4"/>
      <c r="G28" s="4"/>
      <c r="H28" s="37"/>
      <c r="I28" s="37"/>
      <c r="J28" s="37"/>
      <c r="K28" s="37"/>
      <c r="L28" s="37"/>
    </row>
    <row r="29" spans="1:12" ht="15" customHeight="1" x14ac:dyDescent="0.25">
      <c r="H29" s="37"/>
      <c r="I29" s="37"/>
      <c r="J29" s="37"/>
      <c r="K29" s="37"/>
      <c r="L29" s="37"/>
    </row>
    <row r="30" spans="1:12" ht="15" customHeight="1" x14ac:dyDescent="0.25">
      <c r="H30" s="37"/>
      <c r="I30" s="37"/>
      <c r="J30" s="37"/>
      <c r="K30" s="37"/>
      <c r="L30" s="37"/>
    </row>
    <row r="31" spans="1:12" ht="15" customHeight="1" x14ac:dyDescent="0.25">
      <c r="H31" s="37"/>
      <c r="I31" s="37"/>
      <c r="J31" s="37"/>
      <c r="K31" s="37"/>
      <c r="L31" s="37"/>
    </row>
    <row r="32" spans="1:12" ht="15" customHeight="1" x14ac:dyDescent="0.25">
      <c r="H32" s="37"/>
      <c r="I32" s="37"/>
      <c r="J32" s="37"/>
      <c r="K32" s="37"/>
      <c r="L32" s="37"/>
    </row>
    <row r="33" spans="2:7" ht="15" customHeight="1" x14ac:dyDescent="0.25">
      <c r="B33" s="37"/>
      <c r="C33" s="92"/>
      <c r="D33" s="93"/>
      <c r="E33" s="93"/>
      <c r="F33" s="93"/>
      <c r="G33" s="93"/>
    </row>
    <row r="34" spans="2:7" ht="15" customHeight="1" x14ac:dyDescent="0.25">
      <c r="B34" s="37"/>
      <c r="C34" s="93"/>
      <c r="D34" s="93"/>
      <c r="E34" s="93"/>
      <c r="F34" s="93"/>
      <c r="G34" s="93"/>
    </row>
    <row r="35" spans="2:7" ht="15" customHeight="1" x14ac:dyDescent="0.25">
      <c r="B35" s="37"/>
      <c r="C35" s="82" t="s">
        <v>98</v>
      </c>
      <c r="D35" s="80"/>
      <c r="E35" s="80"/>
      <c r="F35" s="80"/>
      <c r="G35" s="80"/>
    </row>
    <row r="36" spans="2:7" ht="15" customHeight="1" x14ac:dyDescent="0.25">
      <c r="B36" s="37"/>
      <c r="C36" s="31" t="s">
        <v>63</v>
      </c>
      <c r="D36" s="29" t="s">
        <v>73</v>
      </c>
      <c r="E36" s="23"/>
      <c r="F36" s="28" t="s">
        <v>63</v>
      </c>
      <c r="G36" s="29" t="s">
        <v>73</v>
      </c>
    </row>
    <row r="37" spans="2:7" ht="15" customHeight="1" x14ac:dyDescent="0.25">
      <c r="B37" s="37"/>
      <c r="C37" s="106" t="s">
        <v>64</v>
      </c>
      <c r="D37" s="105">
        <v>50</v>
      </c>
      <c r="E37" s="39"/>
      <c r="F37" s="106" t="s">
        <v>64</v>
      </c>
      <c r="G37" s="105">
        <v>50</v>
      </c>
    </row>
    <row r="38" spans="2:7" ht="15" customHeight="1" x14ac:dyDescent="0.25">
      <c r="B38" s="37"/>
      <c r="C38" s="106" t="s">
        <v>65</v>
      </c>
      <c r="D38" s="105">
        <v>100</v>
      </c>
      <c r="E38" s="39"/>
      <c r="F38" s="106" t="s">
        <v>65</v>
      </c>
      <c r="G38" s="105">
        <v>100</v>
      </c>
    </row>
    <row r="39" spans="2:7" ht="15" customHeight="1" x14ac:dyDescent="0.25">
      <c r="B39" s="37"/>
      <c r="C39" s="106" t="s">
        <v>66</v>
      </c>
      <c r="D39" s="105">
        <v>40</v>
      </c>
      <c r="E39" s="39"/>
      <c r="F39" s="106" t="s">
        <v>66</v>
      </c>
      <c r="G39" s="105">
        <v>40</v>
      </c>
    </row>
    <row r="40" spans="2:7" ht="15" customHeight="1" x14ac:dyDescent="0.25">
      <c r="C40" s="106" t="s">
        <v>67</v>
      </c>
      <c r="D40" s="105">
        <v>50</v>
      </c>
      <c r="E40" s="39"/>
      <c r="F40" s="106" t="s">
        <v>67</v>
      </c>
      <c r="G40" s="105">
        <v>50</v>
      </c>
    </row>
    <row r="41" spans="2:7" ht="15" customHeight="1" x14ac:dyDescent="0.25">
      <c r="C41" s="106" t="s">
        <v>68</v>
      </c>
      <c r="D41" s="105">
        <v>20</v>
      </c>
      <c r="E41" s="39"/>
      <c r="F41" s="106" t="s">
        <v>68</v>
      </c>
      <c r="G41" s="105">
        <v>20</v>
      </c>
    </row>
    <row r="42" spans="2:7" ht="15" customHeight="1" thickBot="1" x14ac:dyDescent="0.3">
      <c r="C42" s="38"/>
      <c r="D42" s="38"/>
      <c r="E42" s="38"/>
      <c r="F42" s="38"/>
      <c r="G42" s="38"/>
    </row>
    <row r="43" spans="2:7" ht="15" customHeight="1" thickTop="1" thickBot="1" x14ac:dyDescent="0.3">
      <c r="B43" s="37"/>
      <c r="C43" s="54"/>
      <c r="D43" s="42" t="e">
        <f>VLOOKUP(C43,C37:D41,2,FALSE)</f>
        <v>#N/A</v>
      </c>
      <c r="E43" s="39"/>
      <c r="F43" s="84" t="s">
        <v>220</v>
      </c>
      <c r="G43" s="42" t="str">
        <f>IFERROR(VLOOKUP(F43,F37:G41,2,FALSE),"")</f>
        <v/>
      </c>
    </row>
    <row r="44" spans="2:7" ht="15" customHeight="1" thickTop="1" x14ac:dyDescent="0.25">
      <c r="B44" s="37"/>
      <c r="C44" s="37"/>
      <c r="D44" s="38"/>
      <c r="E44" s="37"/>
      <c r="F44" s="37"/>
      <c r="G44" s="37"/>
    </row>
    <row r="45" spans="2:7" ht="15" customHeight="1" x14ac:dyDescent="0.25">
      <c r="B45" s="37"/>
      <c r="C45" s="37"/>
      <c r="D45" s="38"/>
      <c r="E45" s="37"/>
      <c r="F45" s="37"/>
      <c r="G45" s="37"/>
    </row>
    <row r="46" spans="2:7" ht="15" customHeight="1" x14ac:dyDescent="0.25">
      <c r="B46" s="37"/>
      <c r="C46" s="37"/>
      <c r="D46" s="38"/>
      <c r="E46" s="37"/>
      <c r="F46" s="37"/>
      <c r="G46" s="37"/>
    </row>
    <row r="47" spans="2:7" ht="15" customHeight="1" x14ac:dyDescent="0.25">
      <c r="B47" s="37"/>
      <c r="C47" s="37"/>
      <c r="D47" s="38"/>
      <c r="E47" s="37"/>
      <c r="F47" s="37"/>
      <c r="G47" s="37"/>
    </row>
    <row r="48" spans="2:7" ht="15" customHeight="1" x14ac:dyDescent="0.25">
      <c r="B48" s="37"/>
      <c r="C48" s="37"/>
      <c r="D48" s="38"/>
      <c r="E48" s="37"/>
      <c r="F48" s="37"/>
      <c r="G48" s="37"/>
    </row>
  </sheetData>
  <dataValidations disablePrompts="1" count="4">
    <dataValidation type="list" allowBlank="1" showInputMessage="1" showErrorMessage="1" sqref="C22" xr:uid="{00000000-0002-0000-0800-000000000000}">
      <formula1>$C$17:$C$20</formula1>
    </dataValidation>
    <dataValidation type="list" allowBlank="1" showInputMessage="1" showErrorMessage="1" sqref="F22" xr:uid="{00000000-0002-0000-0800-000001000000}">
      <formula1>$F$17:$F$20</formula1>
    </dataValidation>
    <dataValidation type="list" allowBlank="1" showInputMessage="1" showErrorMessage="1" sqref="C43" xr:uid="{00000000-0002-0000-0800-000002000000}">
      <formula1>$C$37:$C$41</formula1>
    </dataValidation>
    <dataValidation type="list" allowBlank="1" showInputMessage="1" sqref="F43" xr:uid="{00000000-0002-0000-0800-000003000000}">
      <formula1>$F$37:$F$41</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Arkusze</vt:lpstr>
      </vt:variant>
      <vt:variant>
        <vt:i4>13</vt:i4>
      </vt:variant>
      <vt:variant>
        <vt:lpstr>Nazwane zakresy</vt:lpstr>
      </vt:variant>
      <vt:variant>
        <vt:i4>15</vt:i4>
      </vt:variant>
    </vt:vector>
  </HeadingPairs>
  <TitlesOfParts>
    <vt:vector size="28" baseType="lpstr">
      <vt:lpstr>Start</vt:lpstr>
      <vt:lpstr>Podstawowe informacje</vt:lpstr>
      <vt:lpstr>Wprowadzenie do funkcji</vt:lpstr>
      <vt:lpstr>ŚREDNIA</vt:lpstr>
      <vt:lpstr>MIN i MAX</vt:lpstr>
      <vt:lpstr>Data i godzina</vt:lpstr>
      <vt:lpstr>Łączenie tekstu i liczb</vt:lpstr>
      <vt:lpstr>Instrukcje JEŻELI</vt:lpstr>
      <vt:lpstr>WYSZUKAJ.PIONOWO</vt:lpstr>
      <vt:lpstr>Funkcje warunkowe</vt:lpstr>
      <vt:lpstr>Kreator funkcji</vt:lpstr>
      <vt:lpstr>Błędy w formułach</vt:lpstr>
      <vt:lpstr>Dowiedz się więcej</vt:lpstr>
      <vt:lpstr>'Wprowadzenie do funkcji'!Artykuły</vt:lpstr>
      <vt:lpstr>Banany</vt:lpstr>
      <vt:lpstr>Cytryny</vt:lpstr>
      <vt:lpstr>'Wprowadzenie do funkcji'!Dodatkowe_informacje</vt:lpstr>
      <vt:lpstr>Jabłka</vt:lpstr>
      <vt:lpstr>lista_Owoce</vt:lpstr>
      <vt:lpstr>lista_Typ_owocu</vt:lpstr>
      <vt:lpstr>'Wprowadzenie do funkcji'!Mięso</vt:lpstr>
      <vt:lpstr>'Wprowadzenie do funkcji'!Owoce</vt:lpstr>
      <vt:lpstr>Pomarańcze</vt:lpstr>
      <vt:lpstr>'Wprowadzenie do funkcji'!Suma</vt:lpstr>
      <vt:lpstr>'Wprowadzenie do funkcji'!SUMA_Dotatkowe_informacje</vt:lpstr>
      <vt:lpstr>'Wprowadzenie do funkcji'!Więcej_artykułów</vt:lpstr>
      <vt:lpstr>'Wprowadzenie do funkcji'!Więcej_owoców</vt:lpstr>
      <vt:lpstr>'Funkcje warunkowe'!Wybieranie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2019-06-19T15:26:14Z</dcterms:created>
  <dcterms:modified xsi:type="dcterms:W3CDTF">2019-10-10T07:47:24Z</dcterms:modified>
  <cp:category/>
  <cp:contentStatus/>
</cp:coreProperties>
</file>